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udisium Data Final" sheetId="6" r:id="rId1"/>
  </sheets>
  <definedNames>
    <definedName name="_xlnm._FilterDatabase" localSheetId="0" hidden="1">'Yudisium Data Final'!$B$3:$H$119</definedName>
  </definedNames>
  <calcPr calcId="144525"/>
</workbook>
</file>

<file path=xl/calcChain.xml><?xml version="1.0" encoding="utf-8"?>
<calcChain xmlns="http://schemas.openxmlformats.org/spreadsheetml/2006/main">
  <c r="I106" i="6" l="1"/>
  <c r="I104" i="6"/>
  <c r="I64" i="6"/>
  <c r="I59" i="6"/>
  <c r="I25" i="6"/>
  <c r="I26" i="6"/>
  <c r="I8" i="6"/>
  <c r="I6" i="6" l="1"/>
  <c r="I7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60" i="6"/>
  <c r="I61" i="6"/>
  <c r="I62" i="6"/>
  <c r="I63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5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5" i="6"/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</calcChain>
</file>

<file path=xl/sharedStrings.xml><?xml version="1.0" encoding="utf-8"?>
<sst xmlns="http://schemas.openxmlformats.org/spreadsheetml/2006/main" count="707" uniqueCount="378">
  <si>
    <t>NO</t>
  </si>
  <si>
    <t>NAMA</t>
  </si>
  <si>
    <t>NPM</t>
  </si>
  <si>
    <t>PRODI</t>
  </si>
  <si>
    <t xml:space="preserve">MULAI STUDI </t>
  </si>
  <si>
    <t>LAMA STUDI</t>
  </si>
  <si>
    <t>IPK</t>
  </si>
  <si>
    <t>SURANUS LAHAGU</t>
  </si>
  <si>
    <t>118140001</t>
  </si>
  <si>
    <t>ARSITEKTUR</t>
  </si>
  <si>
    <t>12 September 2011</t>
  </si>
  <si>
    <t>5 Tahun 3 Bulan</t>
  </si>
  <si>
    <t>MHD MUCHLIS ADRO SITEPU</t>
  </si>
  <si>
    <t>118140008</t>
  </si>
  <si>
    <t>AGUNG SUDEWO</t>
  </si>
  <si>
    <t>118140015</t>
  </si>
  <si>
    <t>ALFI DINATA</t>
  </si>
  <si>
    <t>128140002</t>
  </si>
  <si>
    <t>10 September 2012</t>
  </si>
  <si>
    <t>4 Tahan 3 Bulan</t>
  </si>
  <si>
    <t>ULIA SAID PERTIWI</t>
  </si>
  <si>
    <t>128140003</t>
  </si>
  <si>
    <t>DIANITA LESTARI</t>
  </si>
  <si>
    <t>128140004</t>
  </si>
  <si>
    <t>SUROSO</t>
  </si>
  <si>
    <t>118120003</t>
  </si>
  <si>
    <t>TEKNIK ELEKTRO</t>
  </si>
  <si>
    <t>AFRYADI DARMA EPENDI MANURUNG</t>
  </si>
  <si>
    <t>118120005</t>
  </si>
  <si>
    <t>JEFRI NAINGGOLAN</t>
  </si>
  <si>
    <t>118120007</t>
  </si>
  <si>
    <t>BIGMEN RADOT MANGATUR</t>
  </si>
  <si>
    <t>118120010</t>
  </si>
  <si>
    <t>MUHAMMAD ARDIANSYAH PURBA</t>
  </si>
  <si>
    <t>118120016</t>
  </si>
  <si>
    <t>DONI AVP. SITUMORANG</t>
  </si>
  <si>
    <t>118120024</t>
  </si>
  <si>
    <t>YUDI MAHMUDA</t>
  </si>
  <si>
    <t>118120027</t>
  </si>
  <si>
    <t>RIZKY HERDIAN</t>
  </si>
  <si>
    <t>128120001</t>
  </si>
  <si>
    <t>MATIUS ARITHA SEBAYANG</t>
  </si>
  <si>
    <t>128120002</t>
  </si>
  <si>
    <t>NOVI CANDRA</t>
  </si>
  <si>
    <t>128120003</t>
  </si>
  <si>
    <t>FAHMI SURYA HADI LUBIS</t>
  </si>
  <si>
    <t>128120008</t>
  </si>
  <si>
    <t>REZA SYAHPUTRA</t>
  </si>
  <si>
    <t>128120011</t>
  </si>
  <si>
    <t>JEPRI SAPUTRA</t>
  </si>
  <si>
    <t>128120019</t>
  </si>
  <si>
    <t>ARIS SANTOSO</t>
  </si>
  <si>
    <t>128120021</t>
  </si>
  <si>
    <t>M. PUTRA</t>
  </si>
  <si>
    <t>128120022</t>
  </si>
  <si>
    <t>MUKHLIS SUHADA</t>
  </si>
  <si>
    <t>138120024</t>
  </si>
  <si>
    <t>9 September 2013</t>
  </si>
  <si>
    <t>3 Tahun 3 Bulan</t>
  </si>
  <si>
    <t>BAGINDA RAJA HUSEIN HSB</t>
  </si>
  <si>
    <t>138120027</t>
  </si>
  <si>
    <t>RISWAN SIDIK</t>
  </si>
  <si>
    <t>148120006</t>
  </si>
  <si>
    <t>MAULIDAH HAYATI SIMAMORA</t>
  </si>
  <si>
    <t>148120048</t>
  </si>
  <si>
    <t>DANIEL MOSES S. SIMANIHURUK</t>
  </si>
  <si>
    <t>098150034</t>
  </si>
  <si>
    <t>TEKNIK INDUSTRI</t>
  </si>
  <si>
    <t>7 September 2009</t>
  </si>
  <si>
    <t>7 Tahun 3 Bulan</t>
  </si>
  <si>
    <t>ANDRI SAPUTRA</t>
  </si>
  <si>
    <t>108150028</t>
  </si>
  <si>
    <t>7 September 2010</t>
  </si>
  <si>
    <t>6 Tahun 3 Bulan</t>
  </si>
  <si>
    <t>CINDY MARIEM AGUSNITA</t>
  </si>
  <si>
    <t>108150029</t>
  </si>
  <si>
    <t>POPI SAPUTRA HARAHAP</t>
  </si>
  <si>
    <t>118150002</t>
  </si>
  <si>
    <t>BILLY FRANS SIAHAAN</t>
  </si>
  <si>
    <t>118150014</t>
  </si>
  <si>
    <t>SAIFUL AMRI</t>
  </si>
  <si>
    <t>118150026</t>
  </si>
  <si>
    <t>SRI ASTURI</t>
  </si>
  <si>
    <t>118150035</t>
  </si>
  <si>
    <t>FAISAL ALGAFFAR SARAGIH</t>
  </si>
  <si>
    <t>128150002</t>
  </si>
  <si>
    <t>ANDRI SYAHPUTRA</t>
  </si>
  <si>
    <t>128150004</t>
  </si>
  <si>
    <t>BINTANG EPRIDA NABABAN</t>
  </si>
  <si>
    <t>128150007</t>
  </si>
  <si>
    <t>ROMA DOYAN MARET SINURAT</t>
  </si>
  <si>
    <t>128150009</t>
  </si>
  <si>
    <t>HERU WIRANATA DAULAT</t>
  </si>
  <si>
    <t>128150013</t>
  </si>
  <si>
    <t>TEGUH PRASETYA</t>
  </si>
  <si>
    <t>128150016</t>
  </si>
  <si>
    <t>HENDRY EBEN EZER</t>
  </si>
  <si>
    <t>128150020</t>
  </si>
  <si>
    <t>JANSEN FERNANDO</t>
  </si>
  <si>
    <t>128150033</t>
  </si>
  <si>
    <t>DEDDY HERIYANTO ARIOS</t>
  </si>
  <si>
    <t>138150008</t>
  </si>
  <si>
    <t>SAFRI RAMADHAN SIMANUNGKALIT</t>
  </si>
  <si>
    <t>138150010</t>
  </si>
  <si>
    <t>ROSLEINI</t>
  </si>
  <si>
    <t>138150019</t>
  </si>
  <si>
    <t>JONTRA MANIK</t>
  </si>
  <si>
    <t>148150011</t>
  </si>
  <si>
    <t>DEFRI FAUZI</t>
  </si>
  <si>
    <t>098130007</t>
  </si>
  <si>
    <t>TEKNIK MESIN</t>
  </si>
  <si>
    <t>FEBBY SYAHPUTRA</t>
  </si>
  <si>
    <t>108130010</t>
  </si>
  <si>
    <t>SYAIFUL HENDRA SIAGIAN</t>
  </si>
  <si>
    <t>108130020</t>
  </si>
  <si>
    <t>DAVID RONALDO SARAGIH</t>
  </si>
  <si>
    <t>108130056</t>
  </si>
  <si>
    <t>PRANJERI</t>
  </si>
  <si>
    <t>118130002</t>
  </si>
  <si>
    <t>M. PARLAUNGAN HARAHAP</t>
  </si>
  <si>
    <t>118130004</t>
  </si>
  <si>
    <t>SAID JALAL</t>
  </si>
  <si>
    <t>118130010</t>
  </si>
  <si>
    <t>YOGI SUPRAPTO</t>
  </si>
  <si>
    <t>118130012</t>
  </si>
  <si>
    <t>RIO RISANDI</t>
  </si>
  <si>
    <t>118130019</t>
  </si>
  <si>
    <t>SALMEN SIAHAAN</t>
  </si>
  <si>
    <t>118130021</t>
  </si>
  <si>
    <t>MHD ZAINUDDIN TANJUNG</t>
  </si>
  <si>
    <t>118130034</t>
  </si>
  <si>
    <t>ARMYN CLAIRE</t>
  </si>
  <si>
    <t>118130038</t>
  </si>
  <si>
    <t>CIPTRA SIAHAAN</t>
  </si>
  <si>
    <t>118130039</t>
  </si>
  <si>
    <t>JOKO PURNOMO</t>
  </si>
  <si>
    <t>118130041</t>
  </si>
  <si>
    <t>THOMAS MARHASIL TAMPUBOLON</t>
  </si>
  <si>
    <t>118130043</t>
  </si>
  <si>
    <t>YUDHA HAFITSAH</t>
  </si>
  <si>
    <t>118130046</t>
  </si>
  <si>
    <t>IRVAN KURNIADY</t>
  </si>
  <si>
    <t>118130050</t>
  </si>
  <si>
    <t>KRISNA KUMAR</t>
  </si>
  <si>
    <t>118130055</t>
  </si>
  <si>
    <t>HERMAWAN HAKIKI</t>
  </si>
  <si>
    <t>118130067</t>
  </si>
  <si>
    <t>MAY KARDO POHAN</t>
  </si>
  <si>
    <t>128130008</t>
  </si>
  <si>
    <t>GUSDIANTORO</t>
  </si>
  <si>
    <t>128130011</t>
  </si>
  <si>
    <t>SEPTIAN DWI PUTRA</t>
  </si>
  <si>
    <t>128130018</t>
  </si>
  <si>
    <t>IRWANSYAH HUTABARAT</t>
  </si>
  <si>
    <t>128130028</t>
  </si>
  <si>
    <t>ROBY ARDIANSYAH</t>
  </si>
  <si>
    <t>128130033</t>
  </si>
  <si>
    <t>SAIFUL ARIFIN</t>
  </si>
  <si>
    <t>128130036</t>
  </si>
  <si>
    <t>RIDHO SYAPUTRA</t>
  </si>
  <si>
    <t>128130038</t>
  </si>
  <si>
    <t>M. RINALDI</t>
  </si>
  <si>
    <t>128130039</t>
  </si>
  <si>
    <t>MUHAMMAD WAHYUDI</t>
  </si>
  <si>
    <t>128130040</t>
  </si>
  <si>
    <t>REZA KRISWAHYUDI</t>
  </si>
  <si>
    <t>128130047</t>
  </si>
  <si>
    <t>NOPA ADE PUTRA</t>
  </si>
  <si>
    <t>128130063</t>
  </si>
  <si>
    <t>HIZKIA TARIGAN</t>
  </si>
  <si>
    <t>128130071</t>
  </si>
  <si>
    <t>AHMAD HASAN</t>
  </si>
  <si>
    <t>158130060</t>
  </si>
  <si>
    <t>7 September 2015</t>
  </si>
  <si>
    <t>1 Tahun 3 Bulan</t>
  </si>
  <si>
    <t>RONNY GULTOM</t>
  </si>
  <si>
    <t>098110004</t>
  </si>
  <si>
    <t>TEKNIK SIPIL</t>
  </si>
  <si>
    <t>LACHAIROI SIHOMBING</t>
  </si>
  <si>
    <t>098110034</t>
  </si>
  <si>
    <t>JAELANI SIMBOLON</t>
  </si>
  <si>
    <t>098110038</t>
  </si>
  <si>
    <t>SANGGAM SITOMPUL</t>
  </si>
  <si>
    <t>098110045</t>
  </si>
  <si>
    <t>ANTHONI CHRISTOVER Z.T SIMANJUNTAK</t>
  </si>
  <si>
    <t>098110048</t>
  </si>
  <si>
    <t>DHANI ANGGARA</t>
  </si>
  <si>
    <t>108110007</t>
  </si>
  <si>
    <t>IRWAN MASRIADI</t>
  </si>
  <si>
    <t>108110019</t>
  </si>
  <si>
    <t>SUPRIYANTO</t>
  </si>
  <si>
    <t>108110068</t>
  </si>
  <si>
    <t>ANDRY MAXURA RAMADHONA</t>
  </si>
  <si>
    <t>108110079</t>
  </si>
  <si>
    <t>TRISNO SIHOTANG</t>
  </si>
  <si>
    <t>118110006</t>
  </si>
  <si>
    <t>AFRIYANI</t>
  </si>
  <si>
    <t>118110033</t>
  </si>
  <si>
    <t>YUDI SANJAYA</t>
  </si>
  <si>
    <t>118110035</t>
  </si>
  <si>
    <t>EDWIN AZHARY SIREGAR</t>
  </si>
  <si>
    <t>118110038</t>
  </si>
  <si>
    <t>RIZKY HIDAYAT HARAHAP</t>
  </si>
  <si>
    <t>118110062</t>
  </si>
  <si>
    <t>OTARIS TAFANAO</t>
  </si>
  <si>
    <t>118110075</t>
  </si>
  <si>
    <t>ARIE PRIBADI NASUTION</t>
  </si>
  <si>
    <t>128110002</t>
  </si>
  <si>
    <t>WAHYUDI</t>
  </si>
  <si>
    <t>128110009</t>
  </si>
  <si>
    <t>ADE RAMADHAN NASUTION</t>
  </si>
  <si>
    <t>128110010</t>
  </si>
  <si>
    <t>DASLIN SOLIM JUANDA</t>
  </si>
  <si>
    <t>128110012</t>
  </si>
  <si>
    <t>PINTER SUSANTO ZALUKHU</t>
  </si>
  <si>
    <t>128110013</t>
  </si>
  <si>
    <t>TEGUH LAKSONO</t>
  </si>
  <si>
    <t>128110015</t>
  </si>
  <si>
    <t>AFRIANSYAH</t>
  </si>
  <si>
    <t>128110016</t>
  </si>
  <si>
    <t>WAN ARI PUTRA</t>
  </si>
  <si>
    <t>128110021</t>
  </si>
  <si>
    <t>DANIEL PARTOGI SIAGIAN</t>
  </si>
  <si>
    <t>128110035</t>
  </si>
  <si>
    <t>GINDA HIDAYAT</t>
  </si>
  <si>
    <t>128110039</t>
  </si>
  <si>
    <t>FAUZIAH DWI ASTUTI</t>
  </si>
  <si>
    <t>128110040</t>
  </si>
  <si>
    <t>LUKMAN MARPAUNG</t>
  </si>
  <si>
    <t>128110047</t>
  </si>
  <si>
    <t>WINDA AYUNA</t>
  </si>
  <si>
    <t>128110054</t>
  </si>
  <si>
    <t>BERNAS SIMBOLON</t>
  </si>
  <si>
    <t>128110057</t>
  </si>
  <si>
    <t>BAHRIAN SYAHPUTRA POHAN</t>
  </si>
  <si>
    <t>128110066</t>
  </si>
  <si>
    <t>JHONNY EDWARD MANURUNG</t>
  </si>
  <si>
    <t>128110070</t>
  </si>
  <si>
    <t>RAJA HARI RAMADHAN</t>
  </si>
  <si>
    <t>128110072</t>
  </si>
  <si>
    <t>ZULFIKAR SIREGAR</t>
  </si>
  <si>
    <t>138110016</t>
  </si>
  <si>
    <t>PIPIT SALMONDA</t>
  </si>
  <si>
    <t>138110057</t>
  </si>
  <si>
    <t>PANJI PRAYOGA</t>
  </si>
  <si>
    <t>138110088</t>
  </si>
  <si>
    <t>ZELVIA ZAHARA RAMBE</t>
  </si>
  <si>
    <t>148110018</t>
  </si>
  <si>
    <t>2 Tahun 3 Bulan</t>
  </si>
  <si>
    <t>RIZA PRAMANA</t>
  </si>
  <si>
    <t>148110066</t>
  </si>
  <si>
    <t>IWAN YASRIN LUBIS</t>
  </si>
  <si>
    <t>148110070</t>
  </si>
  <si>
    <t>FADLY RAIS SITORUS</t>
  </si>
  <si>
    <t>148110099</t>
  </si>
  <si>
    <t>JUDUL</t>
  </si>
  <si>
    <t>Rumah Sakit Ibu Dan Anak di Medan</t>
  </si>
  <si>
    <t>Perencanaan &amp; Perancangan Sport Center Di Medan</t>
  </si>
  <si>
    <t>Pengembangan dan Perencanaan Pondok Pesantren Pertanian dan Kejuruan Salman Al-Farisi Terpadu di Kota Dolok Masihul Dengan Tema Arsitektur Islam.</t>
  </si>
  <si>
    <t>Upaya Meningkatkan Pelayanan Pendidikan Melalui Perancangan Gedung Perpustakaan Di Universitas Medan Area</t>
  </si>
  <si>
    <t>Revitalisasi Museum Negeri Propinsi Sumatera Utara</t>
  </si>
  <si>
    <t>Shopping Center (Pusat Perbelanjaan )</t>
  </si>
  <si>
    <t>Perancangan Alat Kontrol Kode Error Mesin Game Berbasis Mikrokontroler</t>
  </si>
  <si>
    <t>Control Charger DC Otomatis Dengan 2 Output Berbasis Mikrokontroler</t>
  </si>
  <si>
    <t>Rancang Bangun Sistem Peringatan Dini Terhadap Pembebanan Arus Lebih Pada Trafo Distribusi Via SMS Berbasis Mikrokontroler Atmega8 di PT PLN (Persero) Area Binjai</t>
  </si>
  <si>
    <t>Rancangan Sistem Otomatis Buka Tutup Bak Sampah Berbasis Mikrokontroler AT 89S52 dan Sensor Metal Detektor</t>
  </si>
  <si>
    <t>Rancang Bangun Sistem Kontrol Aquaphonik</t>
  </si>
  <si>
    <t xml:space="preserve">Perancangan Alat Test Air Conditioner  Dengan Sistem Pemberitahuan </t>
  </si>
  <si>
    <t>Estimasi Potensi Radiasi Sinar Matahari Sebagai Pembangkit Listrik Alternatif</t>
  </si>
  <si>
    <t>Rancang Bangun Sistem Uji Tegangan Tembus Kualitas Minyak Transformator Menggunakan Rangkaian Capacitor Discharge Ignition</t>
  </si>
  <si>
    <t xml:space="preserve">Rancangan Bangun Sistem Monitor Minyak Solar  Pada Generator Set Dengan Tampilan LCD </t>
  </si>
  <si>
    <t>Rancang Bangun ARD (Automatic Rescue Device) Pada Lift Berdasarkan Keberadaan Pengguna.</t>
  </si>
  <si>
    <t>Perancangan Sistem Keamanan (Security Sistem) Rumah Tinggal Dengan Teknologi GSM Berbasis Mikrokontroller</t>
  </si>
  <si>
    <t>Stasiun Pemantau Kualitas Udara Berbasis WEB</t>
  </si>
  <si>
    <t>Sistem Kontrol Buka Tutup Volve Pada Proses Pemanasan  Air  Jaket</t>
  </si>
  <si>
    <t>Penggunaan Transformator  Arus Untuk Pencegahan Pemakaian Arus Ilegal</t>
  </si>
  <si>
    <t>Perancangan Tachogenerator Dari Dinamo Tape Recorder</t>
  </si>
  <si>
    <t>Rancang Bangun Intensitas Cahaya Pada Ruang Baca Menggunakan Sensor</t>
  </si>
  <si>
    <t>Rancang Bangun Sistem Otomatis Pengecat  Marka Jalan Raya Berbasis Mikrokontroler Atmega 16</t>
  </si>
  <si>
    <t>Rancang Bangun alat Komunikasi Untuk Pendeteksi Listrik Padam Pada Traffic Light Dengan Pemberitahuan SMS Berbasis Arduino UNO</t>
  </si>
  <si>
    <t>Analisis Pengendalian Kualitas Air Limbah Di PT. Perkebunan Nusantara II PKS Pagar Merbau Dengan Metoda Peta Kontrol Chart</t>
  </si>
  <si>
    <t>Studi Kelayakan Pendirian Pabrik Bioetanol Kapasitas Olah 5 Ton Molases/jam di Kabupaten Langkat Provinsi Sumatera Utara</t>
  </si>
  <si>
    <t>Studi Kelayakan Pembangunan Pabrik Minyak Kelapa Sawit (PMKS) Di PT. Beurata Subur Persada</t>
  </si>
  <si>
    <t xml:space="preserve">Perancangan Fasilitas Kerja Yang Ergonomis Pada Stasiun Penyortiran Di CV. Putra Darma </t>
  </si>
  <si>
    <t>Penentuan Umur Ekonomis Boiler Dengan Metode Biaya Tahunan Rata-rata Di PTPN PKS Tanjung Pagar Merbau</t>
  </si>
  <si>
    <t>Analisis Lossis Minyak Dengan Metode Statistical Quality Control Di PKS Pagar Merbau PTPN. 2</t>
  </si>
  <si>
    <t>Analisis Pengendalian Mutu Minyak Sawit Dengan Metode Statistical  Quality Control Di PKS Pagar Merbau PTPN. 2</t>
  </si>
  <si>
    <t xml:space="preserve">Penerapan Peta Kontrol  X Dalam Pengendalian Mutu Biodisel Di  PT. Musim Mas KIM II Devisi Fatty Alchol &amp; Methyl Ester </t>
  </si>
  <si>
    <t>Analisa Sistem Maintenance River Side Pump Dengan Membandingkan Antara Breakdown Dan Preventive Maintenance Di Pabrik Gula Kwala Madu</t>
  </si>
  <si>
    <t>Perancangan Fasilitas Kerja Pada Pembuatan Sepatu Dengan Menggunakan Metode Reba Di UD. Anugrah Abadi</t>
  </si>
  <si>
    <t>Penentuan Kapasitas Produksi Dengan Menggunakan Metode Jadwal Induk Produksi Di PT. Florindo</t>
  </si>
  <si>
    <t>Perencanaan Produksi Dan Kebutuhan Bahan Baku Produk Dengan Metode MRP Pada PT. Fawas Jaya</t>
  </si>
  <si>
    <t>Analisa Produktivitas Pada Bagian Produksi CV. Putera Darma Dengan Menggunakan Metode Objective Matrix (OMAX) Undangan Sidang</t>
  </si>
  <si>
    <t>Analisa Performance Turbin Uap Penggerak Generator Listrik Unit 2 di PLTU Sicanang Belawan.</t>
  </si>
  <si>
    <t>Analisa Material Komposit Badan Mobil Gokart Berbahan Serat Fiber</t>
  </si>
  <si>
    <t>Analisis  Laju Perpindahan Aliran Dan Kerugian Kalor Pada Tungku Peleburan Aluminium Menggunakan Bahan Bakar Gas LPG</t>
  </si>
  <si>
    <t>Analisis Perpindahan Panas Alat Penukar Kalor Shell And Tube Pada Pipa Tembaga Dengan Susunan Tube Susunan Bujur Sangkar Skala Laboratorium.</t>
  </si>
  <si>
    <t>Kapasitas Aliran Terhadap Daya Turbin</t>
  </si>
  <si>
    <t>Analisa Termodinamika Motor Bakar 4 Tak Dengan Bahan Bakar Bensin Dan Gas LPG ( Daya : 3 HP)</t>
  </si>
  <si>
    <t>Pengaruh Jumlah Sudu Terhadap Prestasi Turbin Air</t>
  </si>
  <si>
    <t>Analisa Kinerja Pompa Sentrifugal Berbahan Alir/Fluida Kerja Air dan Foam Pada Mobil Pemadam Kebakaran (PKP-PK) di Bandar Udara Internasional Kualanamu</t>
  </si>
  <si>
    <t>Analisa Kekasaran Bahan ST 37 Dengan Menggunakan Gerinda ToolPost Pada Mesin Bubut Konvensional</t>
  </si>
  <si>
    <t>Analisis Kemampuan Material Tungku Dalam Menahan Panas Pada Tungku Lebur Aluminium Dengan Bahan Bakar Gas</t>
  </si>
  <si>
    <t>Rancang Bangun Rangka Gokart Dengan Penggerak Motor Bensin 4,5 HP</t>
  </si>
  <si>
    <t>Pengaruh Diameter Nozzle Terhadap Prestasi Turbin Air Pelton</t>
  </si>
  <si>
    <t>Rancang Bangun Badan Mobil Gokart Berbahan Dasar Serat Fiber</t>
  </si>
  <si>
    <t xml:space="preserve"> Analisa Sudut Nozel Terhadap Prestasi Turbin Air</t>
  </si>
  <si>
    <t>Perancangan Alat Penukar Kalor Heat Ezchanger Dengan Standar Tema (Standar Of Tabular Manufacture Assosiation Satu Shell Kanan Satu Shell Kiri</t>
  </si>
  <si>
    <t>Rancang Bangun Alat Uji Konduktivitas Thermal Material</t>
  </si>
  <si>
    <t>Sifat-sifat Mekanis Bahan Komposit Dengan Serat Kulit Durian Sebagai Bahan Penguat.</t>
  </si>
  <si>
    <t>Analisa Laju Aliran Kalor Satu Dimensi Pada Material Logam</t>
  </si>
  <si>
    <t>Analisa Alat Penukar Kalor Shell And Tube Dengan Memanfaatkan Gas Buang Mesin Diesel Aliran Di Dalam Pipa.</t>
  </si>
  <si>
    <t xml:space="preserve">Efektivitas Alat Penukar Kalor Aliran Bolak Balik Dengan Fluida Air Dan Gas </t>
  </si>
  <si>
    <t>Analisa Geometri Dan Aerodinamis Berbahan Dasar Serat Fiber</t>
  </si>
  <si>
    <t>Efisiensi Kinerja Mesin Pencampur Bumbu Keripik Singkong Otomatis</t>
  </si>
  <si>
    <t>Kajian Sifat-sifat Mekanis Bahan Komposit Dengan Serat Tebu Sebagai Bahan Penguat</t>
  </si>
  <si>
    <t>Analisa  Sifat-sifat Mekanik Bahan Komposit Serat Serabut Kelapa Sebagai Bahan Penguat</t>
  </si>
  <si>
    <t>Analisa Konsumsi Bahan Bakar Sebagai Penggerak Motor Gokart</t>
  </si>
  <si>
    <t>Efektivitas Alat Penukar Kalor Shell And Tube susunan Tabung segitiga Pada Aliran Berlawanan Arah Dari  Air ke Air</t>
  </si>
  <si>
    <t xml:space="preserve"> Analisa Koefisien Perpindahan Panas Pada Alat Penukar Kalor Shell And Tube Aliran Berlawanan Skala Laboratorium</t>
  </si>
  <si>
    <t>Kajian Mekanis Bahan Komposit Dengan Serat Batang Pohon Pisang Sebagai Penguat</t>
  </si>
  <si>
    <t>Analisa Nilai Kalor Batubara Sebagai Bahan Bakar Tungku Peleburan Logam Dengan Kapasitas 150 kg</t>
  </si>
  <si>
    <t>Pengaruh Laju Aliran Fluida Pendingin Pada Jominy Test Terhadap Kekerasan Baja ST.80</t>
  </si>
  <si>
    <t xml:space="preserve">Evaluasi Kapasitas Embung Hadudu Daerah Irigasi Hutabagasan Kabupaten Humbang Hasundutan </t>
  </si>
  <si>
    <t xml:space="preserve">Analisa Penggunaan Pasir Pantai Sebagai Agregat Halus Terhadap Kuat Tekan Mortar </t>
  </si>
  <si>
    <t>Evaluasi Jaringan Saluran Irigasi Paya Sordang Kabupaten Tapanuli Selatan</t>
  </si>
  <si>
    <t>Penggunaan Metode CPM Pada Perencanaan Dan Pengendalian Proyek Penanggulangan Erupsi Gunung Sinabung</t>
  </si>
  <si>
    <t>Analisa Pengendalian Waktu Dan Biaya Terhadap Efektivitas Kerja Dengan Menggunakan Metode Motion And Time Study Pada Bangunan Konstruksi (Studi Kasus)</t>
  </si>
  <si>
    <t>Perbandingan Aspal Berongga di Bandingkan Dengan Aspal Normal Berdasarkan Nilai Stabilitas</t>
  </si>
  <si>
    <t>Pengaruh Penambahan Kapur CA (OH) pada Tanah Lempung Terhadap Plastisitas Dan Nilai CBR Perkerasan Jalan Raya</t>
  </si>
  <si>
    <t>Eavaluasi Kelayakan Teknis Pada Perencanaan Underpass Pada Simpang Titi Kuning Medan.</t>
  </si>
  <si>
    <t>Analisa Penerapan Sistem Manajemen Mutu ISO 9001:2000 Pada Proyek Pembangunan Dermaga di Stabat Kabupaten Deli Serdang Provinsi Sumatera Utara</t>
  </si>
  <si>
    <t>Evaluasi  Biaya Proyek Peningkatan Kapasitas Jalan Utama Kawasan Pelabuhan Belawan (Studi Kasus)</t>
  </si>
  <si>
    <t>Analisis Tingkat Kepuasan Pelanggan Terhadap Pelayanan Angkutan Kereta Api Sri Lelawangsa  (Rute Medan-Binjai)</t>
  </si>
  <si>
    <t>Penanggulan Kemacetan Lalulintas Dengan Metode Fase Optimum Lalu Lintas</t>
  </si>
  <si>
    <t>Pemanfataan Limbah Styroform Dan Serat Serabut Kelapa Sebagai Bahan Tambahan Pada Genteng Beton</t>
  </si>
  <si>
    <t>Pengaruh Perawatan Beton Dengan Menggunakan Air Laut Dan Air Tawar Terhadap Kuat Tekan Beton</t>
  </si>
  <si>
    <t xml:space="preserve">Analisis Kenaikan Volume Dan Kuat Tekan Pada Campuran Beton Non Pasir Dengan Penambahan Baking Powder </t>
  </si>
  <si>
    <t>Analisa Pengaruh Penambahan Serat Sabut Kelapa (Cocofiber) Sebagai Peredam Suara Terhadap Campuran Beton K-175</t>
  </si>
  <si>
    <t>Analisa Kebutuhan Air Irigasi D.I Batang Sinamar, Lintau Buo Sumatera Barat</t>
  </si>
  <si>
    <t>Evaluasi Stabilitas Bendung D.I Belutu Kec.Tebing Tinggi Kabupaten Sergei</t>
  </si>
  <si>
    <t>Analisa Pengendalian Sedimen di Daerah Irigasi Perkotaan Kabupaten Batubara (Studi Kasus)</t>
  </si>
  <si>
    <t>Optimalisasi Waktu dan Biaya Pekerjaan Bekesting Untuk Bangunan Bertingkat Lantai Tipikal Dengan Sistem Pembagian Zona Pekerjaan</t>
  </si>
  <si>
    <t>Analisa Penggunaan Foam Agent Sebagai Bahan Dasar Pembuatan Bata Ringan</t>
  </si>
  <si>
    <t>Analisa Pengaruh Limbah Kulit Kerang Sebagai Substitusi Pasir dan Abu Ampas Tebu Sebagai Substitusi Semen Pada Campuran Beton Mutu K-175</t>
  </si>
  <si>
    <t>Optimalisasi Jumlah Rumah Dan Tipe Dengan Metode Simpleks Pada Proyek Pembangunan Perumahan Davarel Green Wisata</t>
  </si>
  <si>
    <t>Analisa Perencanaan Pengelolaan Air Limbah Domestik di Kota Medan</t>
  </si>
  <si>
    <t>Analisa Pemilihan Moda Transportasi  Umum Rute Medan Rantau Prapat Metode Analytic Hierarchy Process  (Studi Kasus) Stated Preference</t>
  </si>
  <si>
    <t>Analisa Pengaruh Ruang Henti Khusus Kenderaan Sepeda Motor Terhadap  Kenyamanan Di Persimpangan (Studi Kasus Jalan Juanda)</t>
  </si>
  <si>
    <t>Pengaruh Pemadatan Campuran Beton Terhadap Kuat Tekan K 175</t>
  </si>
  <si>
    <t>Hubungan Volume Kecepatan Dan Kepadatan Terhadap Kinerja Ruas Jalan</t>
  </si>
  <si>
    <t>Optimalisasi Produktivitas Alat Berat Pada Proyek Jalan Tol Medan - Tebing Tinggi</t>
  </si>
  <si>
    <t xml:space="preserve">Analisa Perhitungan Tebal Lapisan Perkerasan Hotmix Pada Pembangunan Jalan PLTU Sarulla STA 4 + 698  s.d 7 + 900 di Tarutung </t>
  </si>
  <si>
    <t>Analisa Pengaruh Putaran Balik (U-Turn) Terhadap Terhadap Tundaaan, Kapasitas  Dan Kinerja Ruas Jalan</t>
  </si>
  <si>
    <t>Analisa Perkuatan Tanah Dengan Menggunakan Semen Sebagai Bahan Tamabahan Dalam Meningkatkan Nilai CBR Pada Tanah Lempung</t>
  </si>
  <si>
    <t>Analisa Kapasitas Drainase Di Perumnas Mandala Medan</t>
  </si>
  <si>
    <t>Perhitungan Distribusi Air Bersih Pada PDAM Tirtanadi Cabang Tuasan</t>
  </si>
  <si>
    <t>Analisa Pengendalian Kualitas Mutu Gula Dengan Menggunakan Metode Six Sigma</t>
  </si>
  <si>
    <t>Perancangan Informasi Lingkungan Pada Kemasan Sabun Krim Dengan Metoda Taguchi</t>
  </si>
  <si>
    <t>Analisa Clamshell Crane Untuk Pengangkatan Pasir dan Kerikil</t>
  </si>
  <si>
    <t>Simulasi Kendali Jemuran Otomatis</t>
  </si>
  <si>
    <t>Analisa Manajemen Lalu Lintas Meningkatkan Tingkat Pelayanan Jaringan Jalan Menuju Pusat Kota Medan</t>
  </si>
  <si>
    <t>Analisa Perhitungan Tebal Perkerasan Jalan  Simpang Beringin-Simpang Tandem Hilir Kecamatan Hamparan Perak Kabupaten Deli Serdang</t>
  </si>
  <si>
    <t xml:space="preserve">Analisa Perkerasan Lentur Terhadap Lapisan Pondasi Bawah </t>
  </si>
  <si>
    <t>Pengaruh Penambahan Tumbukan Limbah Kaca Sebagai Bahan Substitusi Agregat Halus Terhadap Kuat Tekan</t>
  </si>
  <si>
    <t>Peleburan Limbah Aluminium Bekas Pada Smelting Furnace Menggunakan Gas LPG Sebagai Bahan Bakar</t>
  </si>
  <si>
    <t>Analisa Total Productive Maintenance Untuk Meningkatkan Produksi Dengan Metode Overall Equitment Effectiveness (OEE) Pada PTPN. II Pagar Merbau</t>
  </si>
  <si>
    <t>Analisa Pengendalian Persediaan Bahan Baku di Pabrik Gula Kwala Madu PT. Perkebunan Nusantara II</t>
  </si>
  <si>
    <t>Perancangan Fasilitas Kerja Yang Ergonomis Dengan Menggunakan Metode Rasional Di PT. Florindo Makmur</t>
  </si>
  <si>
    <t>Analisa Kualitas Crude Palm Oil (CPO) Dengan Menggunakan Metode Taghuci Pada PT. Perkebunan Nusantara II PKS Pagar Merbau</t>
  </si>
  <si>
    <t>Pengaruh Penggunaan Sica Fume ® Terhadap Kuat Tekan Beton Porous</t>
  </si>
  <si>
    <t>Predikat</t>
  </si>
  <si>
    <t>2- 2,74</t>
  </si>
  <si>
    <t>Memuaskan</t>
  </si>
  <si>
    <t>Sangat Memuaskan</t>
  </si>
  <si>
    <t>Dengan Pujian</t>
  </si>
  <si>
    <t>2,75-3,49</t>
  </si>
  <si>
    <t>&gt;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</si>
</sst>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Rockwell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2" borderId="0" xfId="2" applyFont="1" applyFill="1"/>
    <xf numFmtId="0" fontId="7" fillId="2" borderId="15" xfId="0" applyFont="1" applyFill="1" applyBorder="1" applyAlignment="1">
      <alignment horizontal="left"/>
    </xf>
    <xf numFmtId="0" fontId="5" fillId="6" borderId="0" xfId="1" applyFont="1" applyFill="1"/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quotePrefix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/>
    <xf numFmtId="0" fontId="7" fillId="2" borderId="7" xfId="1" quotePrefix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quotePrefix="1" applyFont="1" applyFill="1" applyBorder="1" applyAlignment="1">
      <alignment horizontal="center" vertical="center"/>
    </xf>
    <xf numFmtId="0" fontId="7" fillId="2" borderId="6" xfId="1" quotePrefix="1" applyFont="1" applyFill="1" applyBorder="1" applyAlignment="1">
      <alignment horizontal="center"/>
    </xf>
    <xf numFmtId="0" fontId="7" fillId="2" borderId="15" xfId="1" applyFont="1" applyFill="1" applyBorder="1" applyAlignment="1">
      <alignment horizontal="left"/>
    </xf>
    <xf numFmtId="0" fontId="7" fillId="2" borderId="6" xfId="1" applyFont="1" applyFill="1" applyBorder="1" applyAlignment="1">
      <alignment vertical="center"/>
    </xf>
    <xf numFmtId="0" fontId="7" fillId="2" borderId="7" xfId="0" quotePrefix="1" applyFont="1" applyFill="1" applyBorder="1" applyAlignment="1">
      <alignment horizont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quotePrefix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6" xfId="2" quotePrefix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6" xfId="3" quotePrefix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vertical="center"/>
    </xf>
    <xf numFmtId="0" fontId="7" fillId="2" borderId="11" xfId="1" quotePrefix="1" applyFont="1" applyFill="1" applyBorder="1" applyAlignment="1">
      <alignment horizontal="center" vertical="center"/>
    </xf>
    <xf numFmtId="0" fontId="7" fillId="2" borderId="7" xfId="1" quotePrefix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/>
    </xf>
    <xf numFmtId="0" fontId="7" fillId="2" borderId="12" xfId="0" applyFont="1" applyFill="1" applyBorder="1"/>
    <xf numFmtId="0" fontId="7" fillId="2" borderId="13" xfId="0" quotePrefix="1" applyFont="1" applyFill="1" applyBorder="1" applyAlignment="1">
      <alignment horizontal="center" vertical="center"/>
    </xf>
    <xf numFmtId="0" fontId="7" fillId="2" borderId="12" xfId="0" quotePrefix="1" applyFont="1" applyFill="1" applyBorder="1" applyAlignment="1">
      <alignment horizontal="center" vertical="center"/>
    </xf>
    <xf numFmtId="0" fontId="0" fillId="2" borderId="0" xfId="0" applyFill="1"/>
    <xf numFmtId="0" fontId="5" fillId="2" borderId="0" xfId="1" applyFont="1" applyFill="1"/>
    <xf numFmtId="2" fontId="8" fillId="2" borderId="6" xfId="0" applyNumberFormat="1" applyFont="1" applyFill="1" applyBorder="1" applyAlignment="1">
      <alignment horizontal="center"/>
    </xf>
    <xf numFmtId="2" fontId="8" fillId="2" borderId="6" xfId="0" quotePrefix="1" applyNumberFormat="1" applyFont="1" applyFill="1" applyBorder="1" applyAlignment="1">
      <alignment horizontal="center"/>
    </xf>
    <xf numFmtId="2" fontId="7" fillId="2" borderId="6" xfId="1" quotePrefix="1" applyNumberFormat="1" applyFont="1" applyFill="1" applyBorder="1" applyAlignment="1">
      <alignment horizontal="center"/>
    </xf>
    <xf numFmtId="2" fontId="7" fillId="2" borderId="6" xfId="1" applyNumberFormat="1" applyFont="1" applyFill="1" applyBorder="1" applyAlignment="1">
      <alignment horizontal="center"/>
    </xf>
    <xf numFmtId="2" fontId="8" fillId="2" borderId="10" xfId="0" quotePrefix="1" applyNumberFormat="1" applyFont="1" applyFill="1" applyBorder="1" applyAlignment="1">
      <alignment horizontal="center"/>
    </xf>
    <xf numFmtId="2" fontId="8" fillId="2" borderId="19" xfId="0" quotePrefix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6" xfId="1" applyFill="1" applyBorder="1" applyAlignment="1">
      <alignment horizontal="left" vertical="center"/>
    </xf>
    <xf numFmtId="0" fontId="1" fillId="2" borderId="6" xfId="1" applyFill="1" applyBorder="1" applyAlignment="1">
      <alignment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7"/>
  <sheetViews>
    <sheetView tabSelected="1" topLeftCell="B1" zoomScale="70" zoomScaleNormal="70" workbookViewId="0">
      <selection activeCell="J27" sqref="J27"/>
    </sheetView>
  </sheetViews>
  <sheetFormatPr defaultRowHeight="15" x14ac:dyDescent="0.25"/>
  <cols>
    <col min="1" max="1" width="3.28515625" customWidth="1"/>
    <col min="3" max="3" width="46.28515625" customWidth="1"/>
    <col min="4" max="4" width="13.5703125" customWidth="1"/>
    <col min="5" max="5" width="22.7109375" customWidth="1"/>
    <col min="6" max="6" width="20" customWidth="1"/>
    <col min="7" max="7" width="18.85546875" customWidth="1"/>
    <col min="8" max="9" width="27.7109375" customWidth="1"/>
    <col min="10" max="10" width="173.7109375" customWidth="1"/>
  </cols>
  <sheetData>
    <row r="2" spans="1:10" ht="15.75" thickBot="1" x14ac:dyDescent="0.3"/>
    <row r="3" spans="1:10" ht="15.75" customHeight="1" x14ac:dyDescent="0.25">
      <c r="B3" s="51" t="s">
        <v>0</v>
      </c>
      <c r="C3" s="53" t="s">
        <v>1</v>
      </c>
      <c r="D3" s="53" t="s">
        <v>2</v>
      </c>
      <c r="E3" s="53" t="s">
        <v>3</v>
      </c>
      <c r="F3" s="55" t="s">
        <v>4</v>
      </c>
      <c r="G3" s="57" t="s">
        <v>5</v>
      </c>
      <c r="H3" s="48" t="s">
        <v>6</v>
      </c>
      <c r="I3" s="48" t="s">
        <v>371</v>
      </c>
      <c r="J3" s="49" t="s">
        <v>255</v>
      </c>
    </row>
    <row r="4" spans="1:10" ht="16.5" customHeight="1" thickBot="1" x14ac:dyDescent="0.3">
      <c r="B4" s="52"/>
      <c r="C4" s="54"/>
      <c r="D4" s="54"/>
      <c r="E4" s="54"/>
      <c r="F4" s="56"/>
      <c r="G4" s="58"/>
      <c r="H4" s="48"/>
      <c r="I4" s="48"/>
      <c r="J4" s="50"/>
    </row>
    <row r="5" spans="1:10" ht="16.5" thickTop="1" x14ac:dyDescent="0.25">
      <c r="A5" s="40"/>
      <c r="B5" s="9">
        <f t="shared" ref="B5:B36" si="0">+B4+1</f>
        <v>1</v>
      </c>
      <c r="C5" s="10" t="s">
        <v>7</v>
      </c>
      <c r="D5" s="11" t="s">
        <v>8</v>
      </c>
      <c r="E5" s="5" t="s">
        <v>9</v>
      </c>
      <c r="F5" s="12" t="s">
        <v>10</v>
      </c>
      <c r="G5" s="12" t="s">
        <v>11</v>
      </c>
      <c r="H5" s="46">
        <v>2.76</v>
      </c>
      <c r="I5" s="47" t="str">
        <f t="shared" ref="I5:I36" si="1">IF(H5&gt;=3.5,"Dengan Pujian",IF(H5&gt;=2.75,"Sangat Memuaskan","Memuaskan"))</f>
        <v>Sangat Memuaskan</v>
      </c>
      <c r="J5" s="3" t="s">
        <v>256</v>
      </c>
    </row>
    <row r="6" spans="1:10" ht="15.75" x14ac:dyDescent="0.25">
      <c r="A6" s="40"/>
      <c r="B6" s="9">
        <f t="shared" si="0"/>
        <v>2</v>
      </c>
      <c r="C6" s="13" t="s">
        <v>12</v>
      </c>
      <c r="D6" s="11" t="s">
        <v>13</v>
      </c>
      <c r="E6" s="5" t="s">
        <v>9</v>
      </c>
      <c r="F6" s="12" t="s">
        <v>10</v>
      </c>
      <c r="G6" s="12" t="s">
        <v>11</v>
      </c>
      <c r="H6" s="42">
        <v>3.11</v>
      </c>
      <c r="I6" s="47" t="str">
        <f t="shared" si="1"/>
        <v>Sangat Memuaskan</v>
      </c>
      <c r="J6" s="3" t="s">
        <v>258</v>
      </c>
    </row>
    <row r="7" spans="1:10" ht="15.75" x14ac:dyDescent="0.25">
      <c r="A7" s="40"/>
      <c r="B7" s="9">
        <f t="shared" si="0"/>
        <v>3</v>
      </c>
      <c r="C7" s="14" t="s">
        <v>14</v>
      </c>
      <c r="D7" s="11" t="s">
        <v>15</v>
      </c>
      <c r="E7" s="5" t="s">
        <v>9</v>
      </c>
      <c r="F7" s="12" t="s">
        <v>10</v>
      </c>
      <c r="G7" s="12" t="s">
        <v>11</v>
      </c>
      <c r="H7" s="42">
        <v>3.28</v>
      </c>
      <c r="I7" s="47" t="str">
        <f t="shared" si="1"/>
        <v>Sangat Memuaskan</v>
      </c>
      <c r="J7" s="3" t="s">
        <v>261</v>
      </c>
    </row>
    <row r="8" spans="1:10" ht="15.75" x14ac:dyDescent="0.25">
      <c r="A8" s="40"/>
      <c r="B8" s="9">
        <f t="shared" si="0"/>
        <v>4</v>
      </c>
      <c r="C8" s="13" t="s">
        <v>16</v>
      </c>
      <c r="D8" s="11" t="s">
        <v>17</v>
      </c>
      <c r="E8" s="5" t="s">
        <v>9</v>
      </c>
      <c r="F8" s="12" t="s">
        <v>18</v>
      </c>
      <c r="G8" s="12" t="s">
        <v>19</v>
      </c>
      <c r="H8" s="42">
        <v>3.33</v>
      </c>
      <c r="I8" s="47" t="str">
        <f t="shared" si="1"/>
        <v>Sangat Memuaskan</v>
      </c>
      <c r="J8" s="3" t="s">
        <v>259</v>
      </c>
    </row>
    <row r="9" spans="1:10" ht="15.75" x14ac:dyDescent="0.25">
      <c r="A9" s="40"/>
      <c r="B9" s="9">
        <f t="shared" si="0"/>
        <v>5</v>
      </c>
      <c r="C9" s="10" t="s">
        <v>20</v>
      </c>
      <c r="D9" s="11" t="s">
        <v>21</v>
      </c>
      <c r="E9" s="5" t="s">
        <v>9</v>
      </c>
      <c r="F9" s="12" t="s">
        <v>18</v>
      </c>
      <c r="G9" s="12" t="s">
        <v>19</v>
      </c>
      <c r="H9" s="42">
        <v>3.48</v>
      </c>
      <c r="I9" s="47" t="str">
        <f t="shared" si="1"/>
        <v>Sangat Memuaskan</v>
      </c>
      <c r="J9" s="3" t="s">
        <v>257</v>
      </c>
    </row>
    <row r="10" spans="1:10" ht="15.75" x14ac:dyDescent="0.25">
      <c r="A10" s="40"/>
      <c r="B10" s="9">
        <f t="shared" si="0"/>
        <v>6</v>
      </c>
      <c r="C10" s="59" t="s">
        <v>22</v>
      </c>
      <c r="D10" s="11" t="s">
        <v>23</v>
      </c>
      <c r="E10" s="5" t="s">
        <v>9</v>
      </c>
      <c r="F10" s="12" t="s">
        <v>18</v>
      </c>
      <c r="G10" s="12" t="s">
        <v>19</v>
      </c>
      <c r="H10" s="42">
        <v>3.61</v>
      </c>
      <c r="I10" s="47" t="str">
        <f t="shared" si="1"/>
        <v>Dengan Pujian</v>
      </c>
      <c r="J10" s="3" t="s">
        <v>260</v>
      </c>
    </row>
    <row r="11" spans="1:10" ht="15.75" x14ac:dyDescent="0.25">
      <c r="A11" s="40"/>
      <c r="B11" s="9">
        <f t="shared" si="0"/>
        <v>7</v>
      </c>
      <c r="C11" s="10" t="s">
        <v>24</v>
      </c>
      <c r="D11" s="11" t="s">
        <v>25</v>
      </c>
      <c r="E11" s="5" t="s">
        <v>26</v>
      </c>
      <c r="F11" s="12" t="s">
        <v>10</v>
      </c>
      <c r="G11" s="12" t="s">
        <v>11</v>
      </c>
      <c r="H11" s="43">
        <v>2.98</v>
      </c>
      <c r="I11" s="47" t="str">
        <f t="shared" si="1"/>
        <v>Sangat Memuaskan</v>
      </c>
      <c r="J11" s="3" t="s">
        <v>274</v>
      </c>
    </row>
    <row r="12" spans="1:10" s="4" customFormat="1" ht="15.75" x14ac:dyDescent="0.25">
      <c r="A12" s="41"/>
      <c r="B12" s="15">
        <f t="shared" si="0"/>
        <v>8</v>
      </c>
      <c r="C12" s="16" t="s">
        <v>27</v>
      </c>
      <c r="D12" s="17" t="s">
        <v>28</v>
      </c>
      <c r="E12" s="18" t="s">
        <v>26</v>
      </c>
      <c r="F12" s="19" t="s">
        <v>10</v>
      </c>
      <c r="G12" s="19" t="s">
        <v>11</v>
      </c>
      <c r="H12" s="44">
        <v>3.31</v>
      </c>
      <c r="I12" s="47" t="str">
        <f t="shared" si="1"/>
        <v>Sangat Memuaskan</v>
      </c>
      <c r="J12" s="21" t="s">
        <v>360</v>
      </c>
    </row>
    <row r="13" spans="1:10" ht="15.75" x14ac:dyDescent="0.25">
      <c r="A13" s="40"/>
      <c r="B13" s="9">
        <f t="shared" si="0"/>
        <v>9</v>
      </c>
      <c r="C13" s="10" t="s">
        <v>29</v>
      </c>
      <c r="D13" s="11" t="s">
        <v>30</v>
      </c>
      <c r="E13" s="5" t="s">
        <v>26</v>
      </c>
      <c r="F13" s="12" t="s">
        <v>10</v>
      </c>
      <c r="G13" s="12" t="s">
        <v>11</v>
      </c>
      <c r="H13" s="43">
        <v>3.22</v>
      </c>
      <c r="I13" s="47" t="str">
        <f t="shared" si="1"/>
        <v>Sangat Memuaskan</v>
      </c>
      <c r="J13" s="3" t="s">
        <v>276</v>
      </c>
    </row>
    <row r="14" spans="1:10" ht="15.75" x14ac:dyDescent="0.25">
      <c r="A14" s="40"/>
      <c r="B14" s="9">
        <f t="shared" si="0"/>
        <v>10</v>
      </c>
      <c r="C14" s="13" t="s">
        <v>31</v>
      </c>
      <c r="D14" s="11" t="s">
        <v>32</v>
      </c>
      <c r="E14" s="5" t="s">
        <v>26</v>
      </c>
      <c r="F14" s="12" t="s">
        <v>10</v>
      </c>
      <c r="G14" s="12" t="s">
        <v>11</v>
      </c>
      <c r="H14" s="43">
        <v>3.12</v>
      </c>
      <c r="I14" s="47" t="str">
        <f t="shared" si="1"/>
        <v>Sangat Memuaskan</v>
      </c>
      <c r="J14" s="3" t="s">
        <v>278</v>
      </c>
    </row>
    <row r="15" spans="1:10" ht="15.75" x14ac:dyDescent="0.25">
      <c r="A15" s="40"/>
      <c r="B15" s="9">
        <f t="shared" si="0"/>
        <v>11</v>
      </c>
      <c r="C15" s="10" t="s">
        <v>33</v>
      </c>
      <c r="D15" s="11" t="s">
        <v>34</v>
      </c>
      <c r="E15" s="5" t="s">
        <v>26</v>
      </c>
      <c r="F15" s="12" t="s">
        <v>10</v>
      </c>
      <c r="G15" s="12" t="s">
        <v>11</v>
      </c>
      <c r="H15" s="43">
        <v>3.15</v>
      </c>
      <c r="I15" s="47" t="str">
        <f t="shared" si="1"/>
        <v>Sangat Memuaskan</v>
      </c>
      <c r="J15" s="3" t="s">
        <v>265</v>
      </c>
    </row>
    <row r="16" spans="1:10" ht="15.75" x14ac:dyDescent="0.25">
      <c r="A16" s="40"/>
      <c r="B16" s="9">
        <f t="shared" si="0"/>
        <v>12</v>
      </c>
      <c r="C16" s="10" t="s">
        <v>35</v>
      </c>
      <c r="D16" s="11" t="s">
        <v>36</v>
      </c>
      <c r="E16" s="5" t="s">
        <v>26</v>
      </c>
      <c r="F16" s="12" t="s">
        <v>10</v>
      </c>
      <c r="G16" s="12" t="s">
        <v>11</v>
      </c>
      <c r="H16" s="43">
        <v>3.09</v>
      </c>
      <c r="I16" s="47" t="str">
        <f t="shared" si="1"/>
        <v>Sangat Memuaskan</v>
      </c>
      <c r="J16" s="3" t="s">
        <v>264</v>
      </c>
    </row>
    <row r="17" spans="1:10" ht="15.75" x14ac:dyDescent="0.25">
      <c r="A17" s="40"/>
      <c r="B17" s="9">
        <f t="shared" si="0"/>
        <v>13</v>
      </c>
      <c r="C17" s="14" t="s">
        <v>37</v>
      </c>
      <c r="D17" s="11" t="s">
        <v>38</v>
      </c>
      <c r="E17" s="5" t="s">
        <v>26</v>
      </c>
      <c r="F17" s="12" t="s">
        <v>10</v>
      </c>
      <c r="G17" s="12" t="s">
        <v>11</v>
      </c>
      <c r="H17" s="43">
        <v>3.1</v>
      </c>
      <c r="I17" s="47" t="str">
        <f t="shared" si="1"/>
        <v>Sangat Memuaskan</v>
      </c>
      <c r="J17" s="3" t="s">
        <v>270</v>
      </c>
    </row>
    <row r="18" spans="1:10" s="4" customFormat="1" ht="15.75" x14ac:dyDescent="0.25">
      <c r="A18" s="41"/>
      <c r="B18" s="15">
        <f t="shared" si="0"/>
        <v>14</v>
      </c>
      <c r="C18" s="22" t="s">
        <v>39</v>
      </c>
      <c r="D18" s="17" t="s">
        <v>40</v>
      </c>
      <c r="E18" s="18" t="s">
        <v>26</v>
      </c>
      <c r="F18" s="19" t="s">
        <v>18</v>
      </c>
      <c r="G18" s="19" t="s">
        <v>19</v>
      </c>
      <c r="H18" s="44">
        <v>3.4</v>
      </c>
      <c r="I18" s="47" t="str">
        <f t="shared" si="1"/>
        <v>Sangat Memuaskan</v>
      </c>
      <c r="J18" s="21" t="s">
        <v>272</v>
      </c>
    </row>
    <row r="19" spans="1:10" ht="15.75" x14ac:dyDescent="0.25">
      <c r="A19" s="40"/>
      <c r="B19" s="9">
        <f t="shared" si="0"/>
        <v>15</v>
      </c>
      <c r="C19" s="59" t="s">
        <v>41</v>
      </c>
      <c r="D19" s="11" t="s">
        <v>42</v>
      </c>
      <c r="E19" s="5" t="s">
        <v>26</v>
      </c>
      <c r="F19" s="12" t="s">
        <v>18</v>
      </c>
      <c r="G19" s="12" t="s">
        <v>19</v>
      </c>
      <c r="H19" s="43">
        <v>3.66</v>
      </c>
      <c r="I19" s="47" t="str">
        <f t="shared" si="1"/>
        <v>Dengan Pujian</v>
      </c>
      <c r="J19" s="3" t="s">
        <v>273</v>
      </c>
    </row>
    <row r="20" spans="1:10" ht="15.75" x14ac:dyDescent="0.25">
      <c r="A20" s="40"/>
      <c r="B20" s="9">
        <f t="shared" si="0"/>
        <v>16</v>
      </c>
      <c r="C20" s="14" t="s">
        <v>43</v>
      </c>
      <c r="D20" s="11" t="s">
        <v>44</v>
      </c>
      <c r="E20" s="5" t="s">
        <v>26</v>
      </c>
      <c r="F20" s="12" t="s">
        <v>18</v>
      </c>
      <c r="G20" s="12" t="s">
        <v>19</v>
      </c>
      <c r="H20" s="42">
        <v>3.37</v>
      </c>
      <c r="I20" s="47" t="str">
        <f t="shared" si="1"/>
        <v>Sangat Memuaskan</v>
      </c>
      <c r="J20" s="3" t="s">
        <v>262</v>
      </c>
    </row>
    <row r="21" spans="1:10" ht="15.75" x14ac:dyDescent="0.25">
      <c r="A21" s="40"/>
      <c r="B21" s="9">
        <f t="shared" si="0"/>
        <v>17</v>
      </c>
      <c r="C21" s="10" t="s">
        <v>45</v>
      </c>
      <c r="D21" s="11" t="s">
        <v>46</v>
      </c>
      <c r="E21" s="5" t="s">
        <v>26</v>
      </c>
      <c r="F21" s="12" t="s">
        <v>18</v>
      </c>
      <c r="G21" s="12" t="s">
        <v>19</v>
      </c>
      <c r="H21" s="42">
        <v>3.18</v>
      </c>
      <c r="I21" s="47" t="str">
        <f t="shared" si="1"/>
        <v>Sangat Memuaskan</v>
      </c>
      <c r="J21" s="3" t="s">
        <v>266</v>
      </c>
    </row>
    <row r="22" spans="1:10" ht="15.75" x14ac:dyDescent="0.25">
      <c r="A22" s="40"/>
      <c r="B22" s="9">
        <f t="shared" si="0"/>
        <v>18</v>
      </c>
      <c r="C22" s="13" t="s">
        <v>47</v>
      </c>
      <c r="D22" s="23" t="s">
        <v>48</v>
      </c>
      <c r="E22" s="5" t="s">
        <v>26</v>
      </c>
      <c r="F22" s="12" t="s">
        <v>18</v>
      </c>
      <c r="G22" s="12" t="s">
        <v>19</v>
      </c>
      <c r="H22" s="43">
        <v>3.3</v>
      </c>
      <c r="I22" s="47" t="str">
        <f t="shared" si="1"/>
        <v>Sangat Memuaskan</v>
      </c>
      <c r="J22" s="3" t="s">
        <v>267</v>
      </c>
    </row>
    <row r="23" spans="1:10" ht="15.75" x14ac:dyDescent="0.25">
      <c r="A23" s="40"/>
      <c r="B23" s="9">
        <f t="shared" si="0"/>
        <v>19</v>
      </c>
      <c r="C23" s="13" t="s">
        <v>49</v>
      </c>
      <c r="D23" s="23" t="s">
        <v>50</v>
      </c>
      <c r="E23" s="5" t="s">
        <v>26</v>
      </c>
      <c r="F23" s="12" t="s">
        <v>18</v>
      </c>
      <c r="G23" s="12" t="s">
        <v>19</v>
      </c>
      <c r="H23" s="42">
        <v>3.06</v>
      </c>
      <c r="I23" s="47" t="str">
        <f t="shared" si="1"/>
        <v>Sangat Memuaskan</v>
      </c>
      <c r="J23" s="3" t="s">
        <v>277</v>
      </c>
    </row>
    <row r="24" spans="1:10" s="4" customFormat="1" ht="15.75" x14ac:dyDescent="0.25">
      <c r="A24" s="41"/>
      <c r="B24" s="15">
        <f t="shared" si="0"/>
        <v>20</v>
      </c>
      <c r="C24" s="24" t="s">
        <v>51</v>
      </c>
      <c r="D24" s="25" t="s">
        <v>52</v>
      </c>
      <c r="E24" s="18" t="s">
        <v>26</v>
      </c>
      <c r="F24" s="19" t="s">
        <v>18</v>
      </c>
      <c r="G24" s="19" t="s">
        <v>19</v>
      </c>
      <c r="H24" s="45">
        <v>3.25</v>
      </c>
      <c r="I24" s="47" t="str">
        <f t="shared" si="1"/>
        <v>Sangat Memuaskan</v>
      </c>
      <c r="J24" s="21" t="s">
        <v>271</v>
      </c>
    </row>
    <row r="25" spans="1:10" ht="15.75" x14ac:dyDescent="0.25">
      <c r="A25" s="40"/>
      <c r="B25" s="9">
        <f t="shared" si="0"/>
        <v>21</v>
      </c>
      <c r="C25" s="14" t="s">
        <v>53</v>
      </c>
      <c r="D25" s="11" t="s">
        <v>54</v>
      </c>
      <c r="E25" s="5" t="s">
        <v>26</v>
      </c>
      <c r="F25" s="12" t="s">
        <v>18</v>
      </c>
      <c r="G25" s="12" t="s">
        <v>19</v>
      </c>
      <c r="H25" s="42">
        <v>3.05</v>
      </c>
      <c r="I25" s="47" t="str">
        <f t="shared" si="1"/>
        <v>Sangat Memuaskan</v>
      </c>
      <c r="J25" s="3" t="s">
        <v>275</v>
      </c>
    </row>
    <row r="26" spans="1:10" ht="15.75" x14ac:dyDescent="0.25">
      <c r="A26" s="40"/>
      <c r="B26" s="9">
        <f t="shared" si="0"/>
        <v>22</v>
      </c>
      <c r="C26" s="13" t="s">
        <v>55</v>
      </c>
      <c r="D26" s="11" t="s">
        <v>56</v>
      </c>
      <c r="E26" s="5" t="s">
        <v>26</v>
      </c>
      <c r="F26" s="12" t="s">
        <v>57</v>
      </c>
      <c r="G26" s="12" t="s">
        <v>58</v>
      </c>
      <c r="H26" s="43">
        <v>3.22</v>
      </c>
      <c r="I26" s="47" t="str">
        <f t="shared" si="1"/>
        <v>Sangat Memuaskan</v>
      </c>
      <c r="J26" s="3" t="s">
        <v>269</v>
      </c>
    </row>
    <row r="27" spans="1:10" ht="15.75" x14ac:dyDescent="0.25">
      <c r="A27" s="40"/>
      <c r="B27" s="9">
        <f t="shared" si="0"/>
        <v>23</v>
      </c>
      <c r="C27" s="13" t="s">
        <v>59</v>
      </c>
      <c r="D27" s="23" t="s">
        <v>60</v>
      </c>
      <c r="E27" s="5" t="s">
        <v>26</v>
      </c>
      <c r="F27" s="12" t="s">
        <v>57</v>
      </c>
      <c r="G27" s="12" t="s">
        <v>58</v>
      </c>
      <c r="H27" s="42">
        <v>2.95</v>
      </c>
      <c r="I27" s="47" t="str">
        <f t="shared" si="1"/>
        <v>Sangat Memuaskan</v>
      </c>
      <c r="J27" s="3" t="s">
        <v>279</v>
      </c>
    </row>
    <row r="28" spans="1:10" s="4" customFormat="1" ht="15.75" x14ac:dyDescent="0.25">
      <c r="A28" s="41"/>
      <c r="B28" s="15">
        <f t="shared" si="0"/>
        <v>24</v>
      </c>
      <c r="C28" s="16" t="s">
        <v>61</v>
      </c>
      <c r="D28" s="17" t="s">
        <v>62</v>
      </c>
      <c r="E28" s="18" t="s">
        <v>26</v>
      </c>
      <c r="F28" s="19" t="s">
        <v>57</v>
      </c>
      <c r="G28" s="19" t="s">
        <v>58</v>
      </c>
      <c r="H28" s="45">
        <v>3.17</v>
      </c>
      <c r="I28" s="47" t="str">
        <f t="shared" si="1"/>
        <v>Sangat Memuaskan</v>
      </c>
      <c r="J28" s="21" t="s">
        <v>263</v>
      </c>
    </row>
    <row r="29" spans="1:10" ht="15.75" x14ac:dyDescent="0.25">
      <c r="A29" s="40"/>
      <c r="B29" s="9">
        <f t="shared" si="0"/>
        <v>25</v>
      </c>
      <c r="C29" s="14" t="s">
        <v>63</v>
      </c>
      <c r="D29" s="11" t="s">
        <v>64</v>
      </c>
      <c r="E29" s="5" t="s">
        <v>26</v>
      </c>
      <c r="F29" s="12" t="s">
        <v>57</v>
      </c>
      <c r="G29" s="12" t="s">
        <v>58</v>
      </c>
      <c r="H29" s="45">
        <v>3.17</v>
      </c>
      <c r="I29" s="47" t="str">
        <f t="shared" si="1"/>
        <v>Sangat Memuaskan</v>
      </c>
      <c r="J29" s="3" t="s">
        <v>268</v>
      </c>
    </row>
    <row r="30" spans="1:10" s="4" customFormat="1" ht="15.75" x14ac:dyDescent="0.25">
      <c r="A30" s="41"/>
      <c r="B30" s="15">
        <f t="shared" si="0"/>
        <v>26</v>
      </c>
      <c r="C30" s="16" t="s">
        <v>65</v>
      </c>
      <c r="D30" s="19" t="s">
        <v>66</v>
      </c>
      <c r="E30" s="18" t="s">
        <v>67</v>
      </c>
      <c r="F30" s="19" t="s">
        <v>68</v>
      </c>
      <c r="G30" s="19" t="s">
        <v>69</v>
      </c>
      <c r="H30" s="44">
        <v>3.09</v>
      </c>
      <c r="I30" s="47" t="str">
        <f t="shared" si="1"/>
        <v>Sangat Memuaskan</v>
      </c>
      <c r="J30" s="21" t="s">
        <v>367</v>
      </c>
    </row>
    <row r="31" spans="1:10" ht="15.75" x14ac:dyDescent="0.25">
      <c r="A31" s="40"/>
      <c r="B31" s="9">
        <f t="shared" si="0"/>
        <v>27</v>
      </c>
      <c r="C31" s="14" t="s">
        <v>70</v>
      </c>
      <c r="D31" s="12" t="s">
        <v>71</v>
      </c>
      <c r="E31" s="5" t="s">
        <v>67</v>
      </c>
      <c r="F31" s="12" t="s">
        <v>72</v>
      </c>
      <c r="G31" s="12" t="s">
        <v>73</v>
      </c>
      <c r="H31" s="42">
        <v>3.76</v>
      </c>
      <c r="I31" s="47" t="str">
        <f t="shared" si="1"/>
        <v>Dengan Pujian</v>
      </c>
      <c r="J31" s="3" t="s">
        <v>286</v>
      </c>
    </row>
    <row r="32" spans="1:10" ht="15.75" x14ac:dyDescent="0.25">
      <c r="A32" s="40"/>
      <c r="B32" s="9">
        <f t="shared" si="0"/>
        <v>28</v>
      </c>
      <c r="C32" s="10" t="s">
        <v>74</v>
      </c>
      <c r="D32" s="12" t="s">
        <v>75</v>
      </c>
      <c r="E32" s="5" t="s">
        <v>67</v>
      </c>
      <c r="F32" s="12" t="s">
        <v>72</v>
      </c>
      <c r="G32" s="12" t="s">
        <v>73</v>
      </c>
      <c r="H32" s="42">
        <v>3.85</v>
      </c>
      <c r="I32" s="47" t="str">
        <f t="shared" si="1"/>
        <v>Dengan Pujian</v>
      </c>
      <c r="J32" s="3" t="s">
        <v>285</v>
      </c>
    </row>
    <row r="33" spans="1:10" ht="15.75" x14ac:dyDescent="0.25">
      <c r="A33" s="40"/>
      <c r="B33" s="9">
        <f t="shared" si="0"/>
        <v>29</v>
      </c>
      <c r="C33" s="14" t="s">
        <v>76</v>
      </c>
      <c r="D33" s="12" t="s">
        <v>77</v>
      </c>
      <c r="E33" s="5" t="s">
        <v>67</v>
      </c>
      <c r="F33" s="12" t="s">
        <v>10</v>
      </c>
      <c r="G33" s="12" t="s">
        <v>11</v>
      </c>
      <c r="H33" s="43">
        <v>3.01</v>
      </c>
      <c r="I33" s="47" t="str">
        <f t="shared" si="1"/>
        <v>Sangat Memuaskan</v>
      </c>
      <c r="J33" s="3" t="s">
        <v>290</v>
      </c>
    </row>
    <row r="34" spans="1:10" s="2" customFormat="1" ht="15.75" x14ac:dyDescent="0.25">
      <c r="B34" s="26">
        <f t="shared" si="0"/>
        <v>30</v>
      </c>
      <c r="C34" s="27" t="s">
        <v>78</v>
      </c>
      <c r="D34" s="28" t="s">
        <v>79</v>
      </c>
      <c r="E34" s="29" t="s">
        <v>67</v>
      </c>
      <c r="F34" s="28" t="s">
        <v>10</v>
      </c>
      <c r="G34" s="28" t="s">
        <v>11</v>
      </c>
      <c r="H34" s="43">
        <v>3.21</v>
      </c>
      <c r="I34" s="47" t="str">
        <f t="shared" si="1"/>
        <v>Sangat Memuaskan</v>
      </c>
      <c r="J34" s="3" t="s">
        <v>368</v>
      </c>
    </row>
    <row r="35" spans="1:10" ht="15.75" x14ac:dyDescent="0.25">
      <c r="A35" s="40"/>
      <c r="B35" s="9">
        <f t="shared" si="0"/>
        <v>31</v>
      </c>
      <c r="C35" s="13" t="s">
        <v>80</v>
      </c>
      <c r="D35" s="12" t="s">
        <v>81</v>
      </c>
      <c r="E35" s="5" t="s">
        <v>67</v>
      </c>
      <c r="F35" s="12" t="s">
        <v>10</v>
      </c>
      <c r="G35" s="12" t="s">
        <v>11</v>
      </c>
      <c r="H35" s="43">
        <v>3.3</v>
      </c>
      <c r="I35" s="47" t="str">
        <f t="shared" si="1"/>
        <v>Sangat Memuaskan</v>
      </c>
      <c r="J35" s="3" t="s">
        <v>282</v>
      </c>
    </row>
    <row r="36" spans="1:10" s="4" customFormat="1" ht="15.75" x14ac:dyDescent="0.25">
      <c r="A36" s="41"/>
      <c r="B36" s="15">
        <f t="shared" si="0"/>
        <v>32</v>
      </c>
      <c r="C36" s="16" t="s">
        <v>82</v>
      </c>
      <c r="D36" s="19" t="s">
        <v>83</v>
      </c>
      <c r="E36" s="18" t="s">
        <v>67</v>
      </c>
      <c r="F36" s="19" t="s">
        <v>10</v>
      </c>
      <c r="G36" s="19" t="s">
        <v>11</v>
      </c>
      <c r="H36" s="44">
        <v>2.61</v>
      </c>
      <c r="I36" s="47" t="str">
        <f t="shared" si="1"/>
        <v>Memuaskan</v>
      </c>
      <c r="J36" s="21" t="s">
        <v>358</v>
      </c>
    </row>
    <row r="37" spans="1:10" ht="15.75" x14ac:dyDescent="0.25">
      <c r="A37" s="40"/>
      <c r="B37" s="9">
        <f t="shared" ref="B37:B68" si="2">+B36+1</f>
        <v>33</v>
      </c>
      <c r="C37" s="14" t="s">
        <v>84</v>
      </c>
      <c r="D37" s="30" t="s">
        <v>85</v>
      </c>
      <c r="E37" s="5" t="s">
        <v>67</v>
      </c>
      <c r="F37" s="12" t="s">
        <v>18</v>
      </c>
      <c r="G37" s="12" t="s">
        <v>19</v>
      </c>
      <c r="H37" s="42">
        <v>3.61</v>
      </c>
      <c r="I37" s="47" t="str">
        <f t="shared" ref="I37:I68" si="3">IF(H37&gt;=3.5,"Dengan Pujian",IF(H37&gt;=2.75,"Sangat Memuaskan","Memuaskan"))</f>
        <v>Dengan Pujian</v>
      </c>
      <c r="J37" s="3" t="s">
        <v>366</v>
      </c>
    </row>
    <row r="38" spans="1:10" ht="15.75" x14ac:dyDescent="0.25">
      <c r="A38" s="40"/>
      <c r="B38" s="9">
        <f t="shared" si="2"/>
        <v>34</v>
      </c>
      <c r="C38" s="60" t="s">
        <v>86</v>
      </c>
      <c r="D38" s="12" t="s">
        <v>87</v>
      </c>
      <c r="E38" s="5" t="s">
        <v>67</v>
      </c>
      <c r="F38" s="12" t="s">
        <v>18</v>
      </c>
      <c r="G38" s="12" t="s">
        <v>19</v>
      </c>
      <c r="H38" s="42">
        <v>3.78</v>
      </c>
      <c r="I38" s="47" t="str">
        <f t="shared" si="3"/>
        <v>Dengan Pujian</v>
      </c>
      <c r="J38" s="3" t="s">
        <v>369</v>
      </c>
    </row>
    <row r="39" spans="1:10" ht="15.75" x14ac:dyDescent="0.25">
      <c r="A39" s="40"/>
      <c r="B39" s="9">
        <f t="shared" si="2"/>
        <v>35</v>
      </c>
      <c r="C39" s="14" t="s">
        <v>88</v>
      </c>
      <c r="D39" s="12" t="s">
        <v>89</v>
      </c>
      <c r="E39" s="5" t="s">
        <v>67</v>
      </c>
      <c r="F39" s="12" t="s">
        <v>18</v>
      </c>
      <c r="G39" s="12" t="s">
        <v>19</v>
      </c>
      <c r="H39" s="42">
        <v>3.55</v>
      </c>
      <c r="I39" s="47" t="str">
        <f t="shared" si="3"/>
        <v>Dengan Pujian</v>
      </c>
      <c r="J39" s="3" t="s">
        <v>291</v>
      </c>
    </row>
    <row r="40" spans="1:10" ht="15.75" x14ac:dyDescent="0.25">
      <c r="A40" s="40"/>
      <c r="B40" s="9">
        <f t="shared" si="2"/>
        <v>36</v>
      </c>
      <c r="C40" s="14" t="s">
        <v>90</v>
      </c>
      <c r="D40" s="12" t="s">
        <v>91</v>
      </c>
      <c r="E40" s="5" t="s">
        <v>67</v>
      </c>
      <c r="F40" s="12" t="s">
        <v>18</v>
      </c>
      <c r="G40" s="12" t="s">
        <v>19</v>
      </c>
      <c r="H40" s="43">
        <v>3.68</v>
      </c>
      <c r="I40" s="47" t="str">
        <f t="shared" si="3"/>
        <v>Dengan Pujian</v>
      </c>
      <c r="J40" s="3" t="s">
        <v>280</v>
      </c>
    </row>
    <row r="41" spans="1:10" ht="15.75" x14ac:dyDescent="0.25">
      <c r="A41" s="40"/>
      <c r="B41" s="9">
        <f t="shared" si="2"/>
        <v>37</v>
      </c>
      <c r="C41" s="14" t="s">
        <v>92</v>
      </c>
      <c r="D41" s="12" t="s">
        <v>93</v>
      </c>
      <c r="E41" s="5" t="s">
        <v>67</v>
      </c>
      <c r="F41" s="12" t="s">
        <v>18</v>
      </c>
      <c r="G41" s="12" t="s">
        <v>19</v>
      </c>
      <c r="H41" s="42">
        <v>3.21</v>
      </c>
      <c r="I41" s="47" t="str">
        <f t="shared" si="3"/>
        <v>Sangat Memuaskan</v>
      </c>
      <c r="J41" s="3" t="s">
        <v>288</v>
      </c>
    </row>
    <row r="42" spans="1:10" ht="15.75" x14ac:dyDescent="0.25">
      <c r="A42" s="40"/>
      <c r="B42" s="9">
        <f t="shared" si="2"/>
        <v>38</v>
      </c>
      <c r="C42" s="10" t="s">
        <v>94</v>
      </c>
      <c r="D42" s="12" t="s">
        <v>95</v>
      </c>
      <c r="E42" s="5" t="s">
        <v>67</v>
      </c>
      <c r="F42" s="12" t="s">
        <v>18</v>
      </c>
      <c r="G42" s="12" t="s">
        <v>19</v>
      </c>
      <c r="H42" s="42">
        <v>3.57</v>
      </c>
      <c r="I42" s="47" t="str">
        <f t="shared" si="3"/>
        <v>Dengan Pujian</v>
      </c>
      <c r="J42" s="3" t="s">
        <v>281</v>
      </c>
    </row>
    <row r="43" spans="1:10" ht="15.75" x14ac:dyDescent="0.25">
      <c r="A43" s="40"/>
      <c r="B43" s="9">
        <f t="shared" si="2"/>
        <v>39</v>
      </c>
      <c r="C43" s="14" t="s">
        <v>96</v>
      </c>
      <c r="D43" s="12" t="s">
        <v>97</v>
      </c>
      <c r="E43" s="5" t="s">
        <v>67</v>
      </c>
      <c r="F43" s="12" t="s">
        <v>18</v>
      </c>
      <c r="G43" s="12" t="s">
        <v>19</v>
      </c>
      <c r="H43" s="42">
        <v>3.34</v>
      </c>
      <c r="I43" s="47" t="str">
        <f t="shared" si="3"/>
        <v>Sangat Memuaskan</v>
      </c>
      <c r="J43" s="3" t="s">
        <v>284</v>
      </c>
    </row>
    <row r="44" spans="1:10" s="4" customFormat="1" ht="15.75" x14ac:dyDescent="0.25">
      <c r="A44" s="41"/>
      <c r="B44" s="15">
        <f t="shared" si="2"/>
        <v>40</v>
      </c>
      <c r="C44" s="16" t="s">
        <v>98</v>
      </c>
      <c r="D44" s="19" t="s">
        <v>99</v>
      </c>
      <c r="E44" s="18" t="s">
        <v>67</v>
      </c>
      <c r="F44" s="19" t="s">
        <v>18</v>
      </c>
      <c r="G44" s="19" t="s">
        <v>19</v>
      </c>
      <c r="H44" s="44">
        <v>3.19</v>
      </c>
      <c r="I44" s="47" t="str">
        <f t="shared" si="3"/>
        <v>Sangat Memuaskan</v>
      </c>
      <c r="J44" s="21" t="s">
        <v>357</v>
      </c>
    </row>
    <row r="45" spans="1:10" ht="15.75" x14ac:dyDescent="0.25">
      <c r="A45" s="40"/>
      <c r="B45" s="9">
        <f t="shared" si="2"/>
        <v>41</v>
      </c>
      <c r="C45" s="10" t="s">
        <v>100</v>
      </c>
      <c r="D45" s="12" t="s">
        <v>101</v>
      </c>
      <c r="E45" s="5" t="s">
        <v>67</v>
      </c>
      <c r="F45" s="12" t="s">
        <v>57</v>
      </c>
      <c r="G45" s="12" t="s">
        <v>58</v>
      </c>
      <c r="H45" s="42">
        <v>3.21</v>
      </c>
      <c r="I45" s="47" t="str">
        <f t="shared" si="3"/>
        <v>Sangat Memuaskan</v>
      </c>
      <c r="J45" s="3" t="s">
        <v>292</v>
      </c>
    </row>
    <row r="46" spans="1:10" ht="15.75" x14ac:dyDescent="0.25">
      <c r="A46" s="40"/>
      <c r="B46" s="9">
        <f t="shared" si="2"/>
        <v>42</v>
      </c>
      <c r="C46" s="14" t="s">
        <v>102</v>
      </c>
      <c r="D46" s="12" t="s">
        <v>103</v>
      </c>
      <c r="E46" s="5" t="s">
        <v>67</v>
      </c>
      <c r="F46" s="12" t="s">
        <v>57</v>
      </c>
      <c r="G46" s="12" t="s">
        <v>58</v>
      </c>
      <c r="H46" s="42">
        <v>3.55</v>
      </c>
      <c r="I46" s="47" t="str">
        <f t="shared" si="3"/>
        <v>Dengan Pujian</v>
      </c>
      <c r="J46" s="3" t="s">
        <v>283</v>
      </c>
    </row>
    <row r="47" spans="1:10" ht="15.75" x14ac:dyDescent="0.25">
      <c r="A47" s="40"/>
      <c r="B47" s="9">
        <f t="shared" si="2"/>
        <v>43</v>
      </c>
      <c r="C47" s="13" t="s">
        <v>104</v>
      </c>
      <c r="D47" s="12" t="s">
        <v>105</v>
      </c>
      <c r="E47" s="5" t="s">
        <v>67</v>
      </c>
      <c r="F47" s="12" t="s">
        <v>57</v>
      </c>
      <c r="G47" s="12" t="s">
        <v>58</v>
      </c>
      <c r="H47" s="42">
        <v>3.28</v>
      </c>
      <c r="I47" s="47" t="str">
        <f t="shared" si="3"/>
        <v>Sangat Memuaskan</v>
      </c>
      <c r="J47" s="3" t="s">
        <v>289</v>
      </c>
    </row>
    <row r="48" spans="1:10" ht="15.75" x14ac:dyDescent="0.25">
      <c r="A48" s="40"/>
      <c r="B48" s="9">
        <f t="shared" si="2"/>
        <v>44</v>
      </c>
      <c r="C48" s="10" t="s">
        <v>106</v>
      </c>
      <c r="D48" s="12" t="s">
        <v>107</v>
      </c>
      <c r="E48" s="5" t="s">
        <v>67</v>
      </c>
      <c r="F48" s="12" t="s">
        <v>57</v>
      </c>
      <c r="G48" s="12" t="s">
        <v>58</v>
      </c>
      <c r="H48" s="42">
        <v>3.35</v>
      </c>
      <c r="I48" s="47" t="str">
        <f t="shared" si="3"/>
        <v>Sangat Memuaskan</v>
      </c>
      <c r="J48" s="3" t="s">
        <v>287</v>
      </c>
    </row>
    <row r="49" spans="1:10" ht="15.75" x14ac:dyDescent="0.25">
      <c r="A49" s="40"/>
      <c r="B49" s="9">
        <f t="shared" si="2"/>
        <v>45</v>
      </c>
      <c r="C49" s="14" t="s">
        <v>108</v>
      </c>
      <c r="D49" s="12" t="s">
        <v>109</v>
      </c>
      <c r="E49" s="5" t="s">
        <v>110</v>
      </c>
      <c r="F49" s="12" t="s">
        <v>68</v>
      </c>
      <c r="G49" s="12" t="s">
        <v>69</v>
      </c>
      <c r="H49" s="43">
        <v>2.83</v>
      </c>
      <c r="I49" s="47" t="str">
        <f t="shared" si="3"/>
        <v>Sangat Memuaskan</v>
      </c>
      <c r="J49" s="3" t="s">
        <v>293</v>
      </c>
    </row>
    <row r="50" spans="1:10" ht="15.75" x14ac:dyDescent="0.25">
      <c r="A50" s="40"/>
      <c r="B50" s="9">
        <f t="shared" si="2"/>
        <v>46</v>
      </c>
      <c r="C50" s="13" t="s">
        <v>111</v>
      </c>
      <c r="D50" s="12" t="s">
        <v>112</v>
      </c>
      <c r="E50" s="5" t="s">
        <v>110</v>
      </c>
      <c r="F50" s="12" t="s">
        <v>72</v>
      </c>
      <c r="G50" s="12" t="s">
        <v>73</v>
      </c>
      <c r="H50" s="43">
        <v>2.98</v>
      </c>
      <c r="I50" s="47" t="str">
        <f t="shared" si="3"/>
        <v>Sangat Memuaskan</v>
      </c>
      <c r="J50" s="3" t="s">
        <v>304</v>
      </c>
    </row>
    <row r="51" spans="1:10" s="4" customFormat="1" ht="15.75" x14ac:dyDescent="0.25">
      <c r="A51" s="41"/>
      <c r="B51" s="15">
        <f t="shared" si="2"/>
        <v>47</v>
      </c>
      <c r="C51" s="16" t="s">
        <v>113</v>
      </c>
      <c r="D51" s="20" t="s">
        <v>114</v>
      </c>
      <c r="E51" s="18" t="s">
        <v>110</v>
      </c>
      <c r="F51" s="19" t="s">
        <v>72</v>
      </c>
      <c r="G51" s="19" t="s">
        <v>73</v>
      </c>
      <c r="H51" s="45">
        <v>2.96</v>
      </c>
      <c r="I51" s="47" t="str">
        <f t="shared" si="3"/>
        <v>Sangat Memuaskan</v>
      </c>
      <c r="J51" s="21" t="s">
        <v>322</v>
      </c>
    </row>
    <row r="52" spans="1:10" s="4" customFormat="1" ht="15.75" x14ac:dyDescent="0.25">
      <c r="A52" s="41"/>
      <c r="B52" s="15">
        <f t="shared" si="2"/>
        <v>48</v>
      </c>
      <c r="C52" s="22" t="s">
        <v>115</v>
      </c>
      <c r="D52" s="17" t="s">
        <v>116</v>
      </c>
      <c r="E52" s="31" t="s">
        <v>110</v>
      </c>
      <c r="F52" s="19" t="s">
        <v>72</v>
      </c>
      <c r="G52" s="19" t="s">
        <v>73</v>
      </c>
      <c r="H52" s="45">
        <v>2.98</v>
      </c>
      <c r="I52" s="47" t="str">
        <f t="shared" si="3"/>
        <v>Sangat Memuaskan</v>
      </c>
      <c r="J52" s="21" t="s">
        <v>321</v>
      </c>
    </row>
    <row r="53" spans="1:10" ht="15.75" x14ac:dyDescent="0.25">
      <c r="A53" s="40"/>
      <c r="B53" s="9">
        <f t="shared" si="2"/>
        <v>49</v>
      </c>
      <c r="C53" s="13" t="s">
        <v>117</v>
      </c>
      <c r="D53" s="23" t="s">
        <v>118</v>
      </c>
      <c r="E53" s="6" t="s">
        <v>110</v>
      </c>
      <c r="F53" s="12" t="s">
        <v>10</v>
      </c>
      <c r="G53" s="12" t="s">
        <v>11</v>
      </c>
      <c r="H53" s="43">
        <v>3.08</v>
      </c>
      <c r="I53" s="47" t="str">
        <f t="shared" si="3"/>
        <v>Sangat Memuaskan</v>
      </c>
      <c r="J53" s="3" t="s">
        <v>305</v>
      </c>
    </row>
    <row r="54" spans="1:10" ht="15.75" x14ac:dyDescent="0.25">
      <c r="A54" s="40"/>
      <c r="B54" s="9">
        <f t="shared" si="2"/>
        <v>50</v>
      </c>
      <c r="C54" s="13" t="s">
        <v>119</v>
      </c>
      <c r="D54" s="23" t="s">
        <v>120</v>
      </c>
      <c r="E54" s="6" t="s">
        <v>110</v>
      </c>
      <c r="F54" s="12" t="s">
        <v>10</v>
      </c>
      <c r="G54" s="12" t="s">
        <v>11</v>
      </c>
      <c r="H54" s="42">
        <v>2.9</v>
      </c>
      <c r="I54" s="47" t="str">
        <f t="shared" si="3"/>
        <v>Sangat Memuaskan</v>
      </c>
      <c r="J54" s="3" t="s">
        <v>317</v>
      </c>
    </row>
    <row r="55" spans="1:10" s="4" customFormat="1" ht="15.75" x14ac:dyDescent="0.25">
      <c r="A55" s="41"/>
      <c r="B55" s="15">
        <f t="shared" si="2"/>
        <v>51</v>
      </c>
      <c r="C55" s="32" t="s">
        <v>121</v>
      </c>
      <c r="D55" s="17" t="s">
        <v>122</v>
      </c>
      <c r="E55" s="31" t="s">
        <v>110</v>
      </c>
      <c r="F55" s="19" t="s">
        <v>10</v>
      </c>
      <c r="G55" s="19" t="s">
        <v>11</v>
      </c>
      <c r="H55" s="45">
        <v>3.11</v>
      </c>
      <c r="I55" s="47" t="str">
        <f t="shared" si="3"/>
        <v>Sangat Memuaskan</v>
      </c>
      <c r="J55" s="21" t="s">
        <v>311</v>
      </c>
    </row>
    <row r="56" spans="1:10" ht="15.75" x14ac:dyDescent="0.25">
      <c r="A56" s="40"/>
      <c r="B56" s="9">
        <f t="shared" si="2"/>
        <v>52</v>
      </c>
      <c r="C56" s="10" t="s">
        <v>123</v>
      </c>
      <c r="D56" s="11" t="s">
        <v>124</v>
      </c>
      <c r="E56" s="6" t="s">
        <v>110</v>
      </c>
      <c r="F56" s="12" t="s">
        <v>10</v>
      </c>
      <c r="G56" s="12" t="s">
        <v>11</v>
      </c>
      <c r="H56" s="43">
        <v>3.16</v>
      </c>
      <c r="I56" s="47" t="str">
        <f t="shared" si="3"/>
        <v>Sangat Memuaskan</v>
      </c>
      <c r="J56" s="3" t="s">
        <v>299</v>
      </c>
    </row>
    <row r="57" spans="1:10" ht="15.75" x14ac:dyDescent="0.25">
      <c r="A57" s="40"/>
      <c r="B57" s="9">
        <f t="shared" si="2"/>
        <v>53</v>
      </c>
      <c r="C57" s="10" t="s">
        <v>125</v>
      </c>
      <c r="D57" s="11" t="s">
        <v>126</v>
      </c>
      <c r="E57" s="6" t="s">
        <v>110</v>
      </c>
      <c r="F57" s="12" t="s">
        <v>10</v>
      </c>
      <c r="G57" s="12" t="s">
        <v>11</v>
      </c>
      <c r="H57" s="42">
        <v>2.92</v>
      </c>
      <c r="I57" s="47" t="str">
        <f t="shared" si="3"/>
        <v>Sangat Memuaskan</v>
      </c>
      <c r="J57" s="3" t="s">
        <v>315</v>
      </c>
    </row>
    <row r="58" spans="1:10" ht="15.75" x14ac:dyDescent="0.25">
      <c r="A58" s="40"/>
      <c r="B58" s="9">
        <f t="shared" si="2"/>
        <v>54</v>
      </c>
      <c r="C58" s="10" t="s">
        <v>127</v>
      </c>
      <c r="D58" s="11" t="s">
        <v>128</v>
      </c>
      <c r="E58" s="6" t="s">
        <v>110</v>
      </c>
      <c r="F58" s="12" t="s">
        <v>10</v>
      </c>
      <c r="G58" s="12" t="s">
        <v>11</v>
      </c>
      <c r="H58" s="42">
        <v>3.05</v>
      </c>
      <c r="I58" s="47" t="str">
        <f t="shared" si="3"/>
        <v>Sangat Memuaskan</v>
      </c>
      <c r="J58" s="3" t="s">
        <v>318</v>
      </c>
    </row>
    <row r="59" spans="1:10" s="4" customFormat="1" ht="15.75" x14ac:dyDescent="0.25">
      <c r="A59" s="41"/>
      <c r="B59" s="9">
        <f t="shared" si="2"/>
        <v>55</v>
      </c>
      <c r="C59" s="22" t="s">
        <v>129</v>
      </c>
      <c r="D59" s="17" t="s">
        <v>130</v>
      </c>
      <c r="E59" s="31" t="s">
        <v>110</v>
      </c>
      <c r="F59" s="19" t="s">
        <v>10</v>
      </c>
      <c r="G59" s="19" t="s">
        <v>11</v>
      </c>
      <c r="H59" s="45">
        <v>3.17</v>
      </c>
      <c r="I59" s="47" t="str">
        <f t="shared" si="3"/>
        <v>Sangat Memuaskan</v>
      </c>
      <c r="J59" s="21" t="s">
        <v>312</v>
      </c>
    </row>
    <row r="60" spans="1:10" ht="15.75" x14ac:dyDescent="0.25">
      <c r="A60" s="40"/>
      <c r="B60" s="9">
        <f t="shared" si="2"/>
        <v>56</v>
      </c>
      <c r="C60" s="10" t="s">
        <v>131</v>
      </c>
      <c r="D60" s="11" t="s">
        <v>132</v>
      </c>
      <c r="E60" s="6" t="s">
        <v>110</v>
      </c>
      <c r="F60" s="12" t="s">
        <v>10</v>
      </c>
      <c r="G60" s="12" t="s">
        <v>11</v>
      </c>
      <c r="H60" s="43">
        <v>2.95</v>
      </c>
      <c r="I60" s="47" t="str">
        <f t="shared" si="3"/>
        <v>Sangat Memuaskan</v>
      </c>
      <c r="J60" s="3" t="s">
        <v>294</v>
      </c>
    </row>
    <row r="61" spans="1:10" ht="15.75" x14ac:dyDescent="0.25">
      <c r="A61" s="40"/>
      <c r="B61" s="9">
        <f t="shared" si="2"/>
        <v>57</v>
      </c>
      <c r="C61" s="13" t="s">
        <v>133</v>
      </c>
      <c r="D61" s="11" t="s">
        <v>134</v>
      </c>
      <c r="E61" s="6" t="s">
        <v>110</v>
      </c>
      <c r="F61" s="12" t="s">
        <v>10</v>
      </c>
      <c r="G61" s="12" t="s">
        <v>11</v>
      </c>
      <c r="H61" s="43">
        <v>3.18</v>
      </c>
      <c r="I61" s="47" t="str">
        <f t="shared" si="3"/>
        <v>Sangat Memuaskan</v>
      </c>
      <c r="J61" s="3" t="s">
        <v>298</v>
      </c>
    </row>
    <row r="62" spans="1:10" ht="15.75" x14ac:dyDescent="0.25">
      <c r="A62" s="40"/>
      <c r="B62" s="9">
        <f t="shared" si="2"/>
        <v>58</v>
      </c>
      <c r="C62" s="13" t="s">
        <v>135</v>
      </c>
      <c r="D62" s="23" t="s">
        <v>136</v>
      </c>
      <c r="E62" s="6" t="s">
        <v>110</v>
      </c>
      <c r="F62" s="12" t="s">
        <v>10</v>
      </c>
      <c r="G62" s="12" t="s">
        <v>11</v>
      </c>
      <c r="H62" s="42">
        <v>2.95</v>
      </c>
      <c r="I62" s="47" t="str">
        <f t="shared" si="3"/>
        <v>Sangat Memuaskan</v>
      </c>
      <c r="J62" s="3" t="s">
        <v>316</v>
      </c>
    </row>
    <row r="63" spans="1:10" s="4" customFormat="1" ht="15.75" x14ac:dyDescent="0.25">
      <c r="A63" s="41"/>
      <c r="B63" s="9">
        <f t="shared" si="2"/>
        <v>59</v>
      </c>
      <c r="C63" s="16" t="s">
        <v>137</v>
      </c>
      <c r="D63" s="17" t="s">
        <v>138</v>
      </c>
      <c r="E63" s="31" t="s">
        <v>110</v>
      </c>
      <c r="F63" s="19" t="s">
        <v>10</v>
      </c>
      <c r="G63" s="19" t="s">
        <v>11</v>
      </c>
      <c r="H63" s="45">
        <v>3.03</v>
      </c>
      <c r="I63" s="47" t="str">
        <f t="shared" si="3"/>
        <v>Sangat Memuaskan</v>
      </c>
      <c r="J63" s="21" t="s">
        <v>320</v>
      </c>
    </row>
    <row r="64" spans="1:10" s="4" customFormat="1" ht="15.75" x14ac:dyDescent="0.25">
      <c r="A64" s="41"/>
      <c r="B64" s="9">
        <f t="shared" si="2"/>
        <v>60</v>
      </c>
      <c r="C64" s="22" t="s">
        <v>139</v>
      </c>
      <c r="D64" s="17" t="s">
        <v>140</v>
      </c>
      <c r="E64" s="31" t="s">
        <v>110</v>
      </c>
      <c r="F64" s="19" t="s">
        <v>10</v>
      </c>
      <c r="G64" s="19" t="s">
        <v>11</v>
      </c>
      <c r="H64" s="44">
        <v>2.96</v>
      </c>
      <c r="I64" s="47" t="str">
        <f t="shared" si="3"/>
        <v>Sangat Memuaskan</v>
      </c>
      <c r="J64" s="21" t="s">
        <v>313</v>
      </c>
    </row>
    <row r="65" spans="1:10" ht="15.75" x14ac:dyDescent="0.25">
      <c r="A65" s="40"/>
      <c r="B65" s="9">
        <f t="shared" si="2"/>
        <v>61</v>
      </c>
      <c r="C65" s="13" t="s">
        <v>141</v>
      </c>
      <c r="D65" s="11" t="s">
        <v>142</v>
      </c>
      <c r="E65" s="6" t="s">
        <v>110</v>
      </c>
      <c r="F65" s="12" t="s">
        <v>10</v>
      </c>
      <c r="G65" s="12" t="s">
        <v>11</v>
      </c>
      <c r="H65" s="43">
        <v>3.12</v>
      </c>
      <c r="I65" s="47" t="str">
        <f t="shared" si="3"/>
        <v>Sangat Memuaskan</v>
      </c>
      <c r="J65" s="3" t="s">
        <v>297</v>
      </c>
    </row>
    <row r="66" spans="1:10" ht="15.75" x14ac:dyDescent="0.25">
      <c r="A66" s="40"/>
      <c r="B66" s="9">
        <f t="shared" si="2"/>
        <v>62</v>
      </c>
      <c r="C66" s="10" t="s">
        <v>143</v>
      </c>
      <c r="D66" s="11" t="s">
        <v>144</v>
      </c>
      <c r="E66" s="5" t="s">
        <v>110</v>
      </c>
      <c r="F66" s="12" t="s">
        <v>10</v>
      </c>
      <c r="G66" s="12" t="s">
        <v>11</v>
      </c>
      <c r="H66" s="43">
        <v>3.1</v>
      </c>
      <c r="I66" s="47" t="str">
        <f t="shared" si="3"/>
        <v>Sangat Memuaskan</v>
      </c>
      <c r="J66" s="3" t="s">
        <v>303</v>
      </c>
    </row>
    <row r="67" spans="1:10" ht="15.75" x14ac:dyDescent="0.25">
      <c r="A67" s="40"/>
      <c r="B67" s="9">
        <f t="shared" si="2"/>
        <v>63</v>
      </c>
      <c r="C67" s="10" t="s">
        <v>145</v>
      </c>
      <c r="D67" s="11" t="s">
        <v>146</v>
      </c>
      <c r="E67" s="5" t="s">
        <v>110</v>
      </c>
      <c r="F67" s="12" t="s">
        <v>10</v>
      </c>
      <c r="G67" s="12" t="s">
        <v>11</v>
      </c>
      <c r="H67" s="43">
        <v>3.14</v>
      </c>
      <c r="I67" s="47" t="str">
        <f t="shared" si="3"/>
        <v>Sangat Memuaskan</v>
      </c>
      <c r="J67" s="7" t="s">
        <v>306</v>
      </c>
    </row>
    <row r="68" spans="1:10" ht="15.75" x14ac:dyDescent="0.25">
      <c r="A68" s="40"/>
      <c r="B68" s="9">
        <f t="shared" si="2"/>
        <v>64</v>
      </c>
      <c r="C68" s="13" t="s">
        <v>147</v>
      </c>
      <c r="D68" s="11" t="s">
        <v>148</v>
      </c>
      <c r="E68" s="5" t="s">
        <v>110</v>
      </c>
      <c r="F68" s="12" t="s">
        <v>18</v>
      </c>
      <c r="G68" s="12" t="s">
        <v>19</v>
      </c>
      <c r="H68" s="42">
        <v>3.15</v>
      </c>
      <c r="I68" s="47" t="str">
        <f t="shared" si="3"/>
        <v>Sangat Memuaskan</v>
      </c>
      <c r="J68" s="3" t="s">
        <v>314</v>
      </c>
    </row>
    <row r="69" spans="1:10" ht="15.75" x14ac:dyDescent="0.25">
      <c r="A69" s="40"/>
      <c r="B69" s="9">
        <f t="shared" ref="B69:B100" si="4">+B68+1</f>
        <v>65</v>
      </c>
      <c r="C69" s="10" t="s">
        <v>149</v>
      </c>
      <c r="D69" s="11" t="s">
        <v>150</v>
      </c>
      <c r="E69" s="5" t="s">
        <v>110</v>
      </c>
      <c r="F69" s="12" t="s">
        <v>18</v>
      </c>
      <c r="G69" s="12" t="s">
        <v>19</v>
      </c>
      <c r="H69" s="42">
        <v>3.55</v>
      </c>
      <c r="I69" s="47" t="str">
        <f t="shared" ref="I69:I100" si="5">IF(H69&gt;=3.5,"Dengan Pujian",IF(H69&gt;=2.75,"Sangat Memuaskan","Memuaskan"))</f>
        <v>Dengan Pujian</v>
      </c>
      <c r="J69" s="3" t="s">
        <v>296</v>
      </c>
    </row>
    <row r="70" spans="1:10" s="4" customFormat="1" ht="15.75" x14ac:dyDescent="0.25">
      <c r="A70" s="41"/>
      <c r="B70" s="9">
        <f t="shared" si="4"/>
        <v>66</v>
      </c>
      <c r="C70" s="33" t="s">
        <v>151</v>
      </c>
      <c r="D70" s="34" t="s">
        <v>152</v>
      </c>
      <c r="E70" s="18" t="s">
        <v>110</v>
      </c>
      <c r="F70" s="19" t="s">
        <v>18</v>
      </c>
      <c r="G70" s="19" t="s">
        <v>19</v>
      </c>
      <c r="H70" s="45">
        <v>3.34</v>
      </c>
      <c r="I70" s="47" t="str">
        <f t="shared" si="5"/>
        <v>Sangat Memuaskan</v>
      </c>
      <c r="J70" s="21" t="s">
        <v>310</v>
      </c>
    </row>
    <row r="71" spans="1:10" ht="15.75" x14ac:dyDescent="0.25">
      <c r="A71" s="40"/>
      <c r="B71" s="9">
        <f t="shared" si="4"/>
        <v>67</v>
      </c>
      <c r="C71" s="59" t="s">
        <v>153</v>
      </c>
      <c r="D71" s="11" t="s">
        <v>154</v>
      </c>
      <c r="E71" s="5" t="s">
        <v>110</v>
      </c>
      <c r="F71" s="12" t="s">
        <v>18</v>
      </c>
      <c r="G71" s="12" t="s">
        <v>19</v>
      </c>
      <c r="H71" s="42">
        <v>3.86</v>
      </c>
      <c r="I71" s="47" t="str">
        <f t="shared" si="5"/>
        <v>Dengan Pujian</v>
      </c>
      <c r="J71" s="3" t="s">
        <v>295</v>
      </c>
    </row>
    <row r="72" spans="1:10" ht="15.75" x14ac:dyDescent="0.25">
      <c r="A72" s="40"/>
      <c r="B72" s="9">
        <f t="shared" si="4"/>
        <v>68</v>
      </c>
      <c r="C72" s="10" t="s">
        <v>155</v>
      </c>
      <c r="D72" s="11" t="s">
        <v>156</v>
      </c>
      <c r="E72" s="5" t="s">
        <v>110</v>
      </c>
      <c r="F72" s="12" t="s">
        <v>18</v>
      </c>
      <c r="G72" s="12" t="s">
        <v>19</v>
      </c>
      <c r="H72" s="42">
        <v>2.79</v>
      </c>
      <c r="I72" s="47" t="str">
        <f t="shared" si="5"/>
        <v>Sangat Memuaskan</v>
      </c>
      <c r="J72" s="3" t="s">
        <v>300</v>
      </c>
    </row>
    <row r="73" spans="1:10" s="4" customFormat="1" ht="15.75" x14ac:dyDescent="0.25">
      <c r="A73" s="41"/>
      <c r="B73" s="9">
        <f t="shared" si="4"/>
        <v>69</v>
      </c>
      <c r="C73" s="22" t="s">
        <v>157</v>
      </c>
      <c r="D73" s="17" t="s">
        <v>158</v>
      </c>
      <c r="E73" s="18" t="s">
        <v>110</v>
      </c>
      <c r="F73" s="19" t="s">
        <v>18</v>
      </c>
      <c r="G73" s="19" t="s">
        <v>19</v>
      </c>
      <c r="H73" s="45">
        <v>3.26</v>
      </c>
      <c r="I73" s="47" t="str">
        <f t="shared" si="5"/>
        <v>Sangat Memuaskan</v>
      </c>
      <c r="J73" s="21" t="s">
        <v>365</v>
      </c>
    </row>
    <row r="74" spans="1:10" ht="15.75" x14ac:dyDescent="0.25">
      <c r="A74" s="40"/>
      <c r="B74" s="9">
        <f t="shared" si="4"/>
        <v>70</v>
      </c>
      <c r="C74" s="10" t="s">
        <v>159</v>
      </c>
      <c r="D74" s="11" t="s">
        <v>160</v>
      </c>
      <c r="E74" s="5" t="s">
        <v>110</v>
      </c>
      <c r="F74" s="12" t="s">
        <v>18</v>
      </c>
      <c r="G74" s="12" t="s">
        <v>19</v>
      </c>
      <c r="H74" s="42">
        <v>3.28</v>
      </c>
      <c r="I74" s="47" t="str">
        <f t="shared" si="5"/>
        <v>Sangat Memuaskan</v>
      </c>
      <c r="J74" s="3" t="s">
        <v>309</v>
      </c>
    </row>
    <row r="75" spans="1:10" ht="15.75" x14ac:dyDescent="0.25">
      <c r="A75" s="40"/>
      <c r="B75" s="9">
        <f t="shared" si="4"/>
        <v>71</v>
      </c>
      <c r="C75" s="13" t="s">
        <v>161</v>
      </c>
      <c r="D75" s="11" t="s">
        <v>162</v>
      </c>
      <c r="E75" s="5" t="s">
        <v>110</v>
      </c>
      <c r="F75" s="12" t="s">
        <v>18</v>
      </c>
      <c r="G75" s="12" t="s">
        <v>19</v>
      </c>
      <c r="H75" s="42">
        <v>3.16</v>
      </c>
      <c r="I75" s="47" t="str">
        <f t="shared" si="5"/>
        <v>Sangat Memuaskan</v>
      </c>
      <c r="J75" s="3" t="s">
        <v>308</v>
      </c>
    </row>
    <row r="76" spans="1:10" ht="15.75" x14ac:dyDescent="0.25">
      <c r="A76" s="40"/>
      <c r="B76" s="9">
        <f t="shared" si="4"/>
        <v>72</v>
      </c>
      <c r="C76" s="10" t="s">
        <v>163</v>
      </c>
      <c r="D76" s="11" t="s">
        <v>164</v>
      </c>
      <c r="E76" s="5" t="s">
        <v>110</v>
      </c>
      <c r="F76" s="12" t="s">
        <v>18</v>
      </c>
      <c r="G76" s="12" t="s">
        <v>19</v>
      </c>
      <c r="H76" s="42">
        <v>3.21</v>
      </c>
      <c r="I76" s="47" t="str">
        <f t="shared" si="5"/>
        <v>Sangat Memuaskan</v>
      </c>
      <c r="J76" s="3" t="s">
        <v>302</v>
      </c>
    </row>
    <row r="77" spans="1:10" ht="15.75" x14ac:dyDescent="0.25">
      <c r="A77" s="40"/>
      <c r="B77" s="9">
        <f t="shared" si="4"/>
        <v>73</v>
      </c>
      <c r="C77" s="10" t="s">
        <v>165</v>
      </c>
      <c r="D77" s="11" t="s">
        <v>166</v>
      </c>
      <c r="E77" s="5" t="s">
        <v>110</v>
      </c>
      <c r="F77" s="12" t="s">
        <v>18</v>
      </c>
      <c r="G77" s="12" t="s">
        <v>19</v>
      </c>
      <c r="H77" s="42">
        <v>3.21</v>
      </c>
      <c r="I77" s="47" t="str">
        <f t="shared" si="5"/>
        <v>Sangat Memuaskan</v>
      </c>
      <c r="J77" s="3" t="s">
        <v>307</v>
      </c>
    </row>
    <row r="78" spans="1:10" s="4" customFormat="1" ht="15.75" x14ac:dyDescent="0.25">
      <c r="A78" s="41"/>
      <c r="B78" s="9">
        <f t="shared" si="4"/>
        <v>74</v>
      </c>
      <c r="C78" s="16" t="s">
        <v>167</v>
      </c>
      <c r="D78" s="35" t="s">
        <v>168</v>
      </c>
      <c r="E78" s="18" t="s">
        <v>110</v>
      </c>
      <c r="F78" s="19" t="s">
        <v>18</v>
      </c>
      <c r="G78" s="19" t="s">
        <v>19</v>
      </c>
      <c r="H78" s="45">
        <v>3.42</v>
      </c>
      <c r="I78" s="47" t="str">
        <f t="shared" si="5"/>
        <v>Sangat Memuaskan</v>
      </c>
      <c r="J78" s="21" t="s">
        <v>319</v>
      </c>
    </row>
    <row r="79" spans="1:10" ht="15.75" x14ac:dyDescent="0.25">
      <c r="A79" s="40"/>
      <c r="B79" s="9">
        <f t="shared" si="4"/>
        <v>75</v>
      </c>
      <c r="C79" s="13" t="s">
        <v>169</v>
      </c>
      <c r="D79" s="11" t="s">
        <v>170</v>
      </c>
      <c r="E79" s="5" t="s">
        <v>110</v>
      </c>
      <c r="F79" s="12" t="s">
        <v>18</v>
      </c>
      <c r="G79" s="12" t="s">
        <v>19</v>
      </c>
      <c r="H79" s="42">
        <v>2.99</v>
      </c>
      <c r="I79" s="47" t="str">
        <f t="shared" si="5"/>
        <v>Sangat Memuaskan</v>
      </c>
      <c r="J79" s="3" t="s">
        <v>359</v>
      </c>
    </row>
    <row r="80" spans="1:10" ht="15.75" x14ac:dyDescent="0.25">
      <c r="A80" s="40"/>
      <c r="B80" s="9">
        <f t="shared" si="4"/>
        <v>76</v>
      </c>
      <c r="C80" s="10" t="s">
        <v>171</v>
      </c>
      <c r="D80" s="11" t="s">
        <v>172</v>
      </c>
      <c r="E80" s="5" t="s">
        <v>110</v>
      </c>
      <c r="F80" s="12" t="s">
        <v>173</v>
      </c>
      <c r="G80" s="5" t="s">
        <v>174</v>
      </c>
      <c r="H80" s="42">
        <v>3.14</v>
      </c>
      <c r="I80" s="47" t="str">
        <f t="shared" si="5"/>
        <v>Sangat Memuaskan</v>
      </c>
      <c r="J80" s="3" t="s">
        <v>301</v>
      </c>
    </row>
    <row r="81" spans="1:16" ht="15.75" x14ac:dyDescent="0.25">
      <c r="A81" s="40"/>
      <c r="B81" s="9">
        <f t="shared" si="4"/>
        <v>77</v>
      </c>
      <c r="C81" s="13" t="s">
        <v>175</v>
      </c>
      <c r="D81" s="11" t="s">
        <v>176</v>
      </c>
      <c r="E81" s="5" t="s">
        <v>177</v>
      </c>
      <c r="F81" s="12" t="s">
        <v>68</v>
      </c>
      <c r="G81" s="12" t="s">
        <v>69</v>
      </c>
      <c r="H81" s="43">
        <v>3.11</v>
      </c>
      <c r="I81" s="47" t="str">
        <f t="shared" si="5"/>
        <v>Sangat Memuaskan</v>
      </c>
      <c r="J81" s="21" t="s">
        <v>346</v>
      </c>
      <c r="K81" s="1"/>
      <c r="L81" s="1"/>
      <c r="M81" s="1"/>
      <c r="N81" s="1"/>
      <c r="O81" s="1"/>
      <c r="P81" s="1"/>
    </row>
    <row r="82" spans="1:16" ht="15.75" x14ac:dyDescent="0.25">
      <c r="A82" s="40"/>
      <c r="B82" s="9">
        <f t="shared" si="4"/>
        <v>78</v>
      </c>
      <c r="C82" s="10" t="s">
        <v>178</v>
      </c>
      <c r="D82" s="11" t="s">
        <v>179</v>
      </c>
      <c r="E82" s="5" t="s">
        <v>177</v>
      </c>
      <c r="F82" s="12" t="s">
        <v>68</v>
      </c>
      <c r="G82" s="12" t="s">
        <v>69</v>
      </c>
      <c r="H82" s="43">
        <v>3.1</v>
      </c>
      <c r="I82" s="47" t="str">
        <f t="shared" si="5"/>
        <v>Sangat Memuaskan</v>
      </c>
      <c r="J82" s="3" t="s">
        <v>370</v>
      </c>
    </row>
    <row r="83" spans="1:16" ht="15.75" x14ac:dyDescent="0.25">
      <c r="A83" s="40"/>
      <c r="B83" s="9">
        <f t="shared" si="4"/>
        <v>79</v>
      </c>
      <c r="C83" s="13" t="s">
        <v>180</v>
      </c>
      <c r="D83" s="11" t="s">
        <v>181</v>
      </c>
      <c r="E83" s="5" t="s">
        <v>177</v>
      </c>
      <c r="F83" s="12" t="s">
        <v>68</v>
      </c>
      <c r="G83" s="12" t="s">
        <v>69</v>
      </c>
      <c r="H83" s="42">
        <v>3.02</v>
      </c>
      <c r="I83" s="47" t="str">
        <f t="shared" si="5"/>
        <v>Sangat Memuaskan</v>
      </c>
      <c r="J83" s="3" t="s">
        <v>332</v>
      </c>
    </row>
    <row r="84" spans="1:16" ht="15.75" x14ac:dyDescent="0.25">
      <c r="A84" s="40"/>
      <c r="B84" s="9">
        <f t="shared" si="4"/>
        <v>80</v>
      </c>
      <c r="C84" s="14" t="s">
        <v>182</v>
      </c>
      <c r="D84" s="11" t="s">
        <v>183</v>
      </c>
      <c r="E84" s="5" t="s">
        <v>177</v>
      </c>
      <c r="F84" s="12" t="s">
        <v>68</v>
      </c>
      <c r="G84" s="12" t="s">
        <v>69</v>
      </c>
      <c r="H84" s="42">
        <v>3.05</v>
      </c>
      <c r="I84" s="47" t="str">
        <f t="shared" si="5"/>
        <v>Sangat Memuaskan</v>
      </c>
      <c r="J84" s="3" t="s">
        <v>334</v>
      </c>
    </row>
    <row r="85" spans="1:16" ht="15.75" x14ac:dyDescent="0.25">
      <c r="A85" s="40"/>
      <c r="B85" s="9">
        <f t="shared" si="4"/>
        <v>81</v>
      </c>
      <c r="C85" s="10" t="s">
        <v>184</v>
      </c>
      <c r="D85" s="11" t="s">
        <v>185</v>
      </c>
      <c r="E85" s="5" t="s">
        <v>177</v>
      </c>
      <c r="F85" s="12" t="s">
        <v>68</v>
      </c>
      <c r="G85" s="12" t="s">
        <v>69</v>
      </c>
      <c r="H85" s="43">
        <v>3.08</v>
      </c>
      <c r="I85" s="47" t="str">
        <f t="shared" si="5"/>
        <v>Sangat Memuaskan</v>
      </c>
      <c r="J85" s="3" t="s">
        <v>333</v>
      </c>
    </row>
    <row r="86" spans="1:16" ht="15.75" x14ac:dyDescent="0.25">
      <c r="A86" s="40"/>
      <c r="B86" s="9">
        <f t="shared" si="4"/>
        <v>82</v>
      </c>
      <c r="C86" s="10" t="s">
        <v>186</v>
      </c>
      <c r="D86" s="11" t="s">
        <v>187</v>
      </c>
      <c r="E86" s="5" t="s">
        <v>177</v>
      </c>
      <c r="F86" s="12" t="s">
        <v>72</v>
      </c>
      <c r="G86" s="12" t="s">
        <v>73</v>
      </c>
      <c r="H86" s="42">
        <v>3.59</v>
      </c>
      <c r="I86" s="47" t="str">
        <f t="shared" si="5"/>
        <v>Dengan Pujian</v>
      </c>
      <c r="J86" s="3" t="s">
        <v>336</v>
      </c>
    </row>
    <row r="87" spans="1:16" ht="15.75" x14ac:dyDescent="0.25">
      <c r="A87" s="40"/>
      <c r="B87" s="9">
        <f t="shared" si="4"/>
        <v>83</v>
      </c>
      <c r="C87" s="13" t="s">
        <v>188</v>
      </c>
      <c r="D87" s="11" t="s">
        <v>189</v>
      </c>
      <c r="E87" s="5" t="s">
        <v>177</v>
      </c>
      <c r="F87" s="12" t="s">
        <v>72</v>
      </c>
      <c r="G87" s="12" t="s">
        <v>73</v>
      </c>
      <c r="H87" s="43">
        <v>3.03</v>
      </c>
      <c r="I87" s="47" t="str">
        <f t="shared" si="5"/>
        <v>Sangat Memuaskan</v>
      </c>
      <c r="J87" s="3" t="s">
        <v>363</v>
      </c>
    </row>
    <row r="88" spans="1:16" ht="15.75" x14ac:dyDescent="0.25">
      <c r="A88" s="40"/>
      <c r="B88" s="9">
        <f t="shared" si="4"/>
        <v>84</v>
      </c>
      <c r="C88" s="14" t="s">
        <v>190</v>
      </c>
      <c r="D88" s="11" t="s">
        <v>191</v>
      </c>
      <c r="E88" s="5" t="s">
        <v>177</v>
      </c>
      <c r="F88" s="12" t="s">
        <v>72</v>
      </c>
      <c r="G88" s="12" t="s">
        <v>73</v>
      </c>
      <c r="H88" s="42">
        <v>2.81</v>
      </c>
      <c r="I88" s="47" t="str">
        <f t="shared" si="5"/>
        <v>Sangat Memuaskan</v>
      </c>
      <c r="J88" s="3" t="s">
        <v>342</v>
      </c>
    </row>
    <row r="89" spans="1:16" ht="15.75" x14ac:dyDescent="0.25">
      <c r="A89" s="40"/>
      <c r="B89" s="9">
        <f t="shared" si="4"/>
        <v>85</v>
      </c>
      <c r="C89" s="14" t="s">
        <v>192</v>
      </c>
      <c r="D89" s="11" t="s">
        <v>193</v>
      </c>
      <c r="E89" s="5" t="s">
        <v>177</v>
      </c>
      <c r="F89" s="12" t="s">
        <v>72</v>
      </c>
      <c r="G89" s="12" t="s">
        <v>73</v>
      </c>
      <c r="H89" s="42">
        <v>2.99</v>
      </c>
      <c r="I89" s="47" t="str">
        <f t="shared" si="5"/>
        <v>Sangat Memuaskan</v>
      </c>
      <c r="J89" s="3" t="s">
        <v>327</v>
      </c>
    </row>
    <row r="90" spans="1:16" ht="15.75" x14ac:dyDescent="0.25">
      <c r="A90" s="40"/>
      <c r="B90" s="9">
        <f t="shared" si="4"/>
        <v>86</v>
      </c>
      <c r="C90" s="10" t="s">
        <v>194</v>
      </c>
      <c r="D90" s="11" t="s">
        <v>195</v>
      </c>
      <c r="E90" s="5" t="s">
        <v>177</v>
      </c>
      <c r="F90" s="12" t="s">
        <v>10</v>
      </c>
      <c r="G90" s="12" t="s">
        <v>11</v>
      </c>
      <c r="H90" s="43">
        <v>3.12</v>
      </c>
      <c r="I90" s="47" t="str">
        <f t="shared" si="5"/>
        <v>Sangat Memuaskan</v>
      </c>
      <c r="J90" s="3" t="s">
        <v>331</v>
      </c>
    </row>
    <row r="91" spans="1:16" ht="15.75" x14ac:dyDescent="0.25">
      <c r="A91" s="40"/>
      <c r="B91" s="9">
        <f t="shared" si="4"/>
        <v>87</v>
      </c>
      <c r="C91" s="10" t="s">
        <v>196</v>
      </c>
      <c r="D91" s="11" t="s">
        <v>197</v>
      </c>
      <c r="E91" s="5" t="s">
        <v>177</v>
      </c>
      <c r="F91" s="12" t="s">
        <v>10</v>
      </c>
      <c r="G91" s="12" t="s">
        <v>11</v>
      </c>
      <c r="H91" s="42">
        <v>2.98</v>
      </c>
      <c r="I91" s="47" t="str">
        <f t="shared" si="5"/>
        <v>Sangat Memuaskan</v>
      </c>
      <c r="J91" s="3" t="s">
        <v>330</v>
      </c>
    </row>
    <row r="92" spans="1:16" ht="15.75" x14ac:dyDescent="0.25">
      <c r="A92" s="40"/>
      <c r="B92" s="9">
        <f t="shared" si="4"/>
        <v>88</v>
      </c>
      <c r="C92" s="13" t="s">
        <v>198</v>
      </c>
      <c r="D92" s="11" t="s">
        <v>199</v>
      </c>
      <c r="E92" s="5" t="s">
        <v>177</v>
      </c>
      <c r="F92" s="12" t="s">
        <v>10</v>
      </c>
      <c r="G92" s="12" t="s">
        <v>11</v>
      </c>
      <c r="H92" s="43">
        <v>2.88</v>
      </c>
      <c r="I92" s="47" t="str">
        <f t="shared" si="5"/>
        <v>Sangat Memuaskan</v>
      </c>
      <c r="J92" s="3" t="s">
        <v>350</v>
      </c>
    </row>
    <row r="93" spans="1:16" ht="15.75" x14ac:dyDescent="0.25">
      <c r="A93" s="40"/>
      <c r="B93" s="9">
        <f t="shared" si="4"/>
        <v>89</v>
      </c>
      <c r="C93" s="13" t="s">
        <v>200</v>
      </c>
      <c r="D93" s="11" t="s">
        <v>201</v>
      </c>
      <c r="E93" s="5" t="s">
        <v>177</v>
      </c>
      <c r="F93" s="12" t="s">
        <v>10</v>
      </c>
      <c r="G93" s="12" t="s">
        <v>11</v>
      </c>
      <c r="H93" s="43">
        <v>3.02</v>
      </c>
      <c r="I93" s="47" t="str">
        <f t="shared" si="5"/>
        <v>Sangat Memuaskan</v>
      </c>
      <c r="J93" s="3" t="s">
        <v>355</v>
      </c>
    </row>
    <row r="94" spans="1:16" s="4" customFormat="1" ht="15.75" x14ac:dyDescent="0.25">
      <c r="A94" s="41"/>
      <c r="B94" s="9">
        <f t="shared" si="4"/>
        <v>90</v>
      </c>
      <c r="C94" s="16" t="s">
        <v>202</v>
      </c>
      <c r="D94" s="17" t="s">
        <v>203</v>
      </c>
      <c r="E94" s="18" t="s">
        <v>177</v>
      </c>
      <c r="F94" s="19" t="s">
        <v>10</v>
      </c>
      <c r="G94" s="19" t="s">
        <v>11</v>
      </c>
      <c r="H94" s="45">
        <v>2.92</v>
      </c>
      <c r="I94" s="47" t="str">
        <f t="shared" si="5"/>
        <v>Sangat Memuaskan</v>
      </c>
      <c r="J94" s="21" t="s">
        <v>345</v>
      </c>
    </row>
    <row r="95" spans="1:16" s="4" customFormat="1" ht="15.75" x14ac:dyDescent="0.25">
      <c r="A95" s="41"/>
      <c r="B95" s="9">
        <f t="shared" si="4"/>
        <v>91</v>
      </c>
      <c r="C95" s="33" t="s">
        <v>204</v>
      </c>
      <c r="D95" s="34" t="s">
        <v>205</v>
      </c>
      <c r="E95" s="31" t="s">
        <v>177</v>
      </c>
      <c r="F95" s="19" t="s">
        <v>10</v>
      </c>
      <c r="G95" s="19" t="s">
        <v>11</v>
      </c>
      <c r="H95" s="45">
        <v>3.16</v>
      </c>
      <c r="I95" s="47" t="str">
        <f t="shared" si="5"/>
        <v>Sangat Memuaskan</v>
      </c>
      <c r="J95" s="21" t="s">
        <v>329</v>
      </c>
    </row>
    <row r="96" spans="1:16" ht="15.75" x14ac:dyDescent="0.25">
      <c r="A96" s="40"/>
      <c r="B96" s="9">
        <f t="shared" si="4"/>
        <v>92</v>
      </c>
      <c r="C96" s="13" t="s">
        <v>206</v>
      </c>
      <c r="D96" s="11" t="s">
        <v>207</v>
      </c>
      <c r="E96" s="6" t="s">
        <v>177</v>
      </c>
      <c r="F96" s="12" t="s">
        <v>18</v>
      </c>
      <c r="G96" s="12" t="s">
        <v>19</v>
      </c>
      <c r="H96" s="43">
        <v>3.24</v>
      </c>
      <c r="I96" s="47" t="str">
        <f t="shared" si="5"/>
        <v>Sangat Memuaskan</v>
      </c>
      <c r="J96" s="3" t="s">
        <v>353</v>
      </c>
    </row>
    <row r="97" spans="1:20" ht="15.75" x14ac:dyDescent="0.25">
      <c r="A97" s="40"/>
      <c r="B97" s="9">
        <f t="shared" si="4"/>
        <v>93</v>
      </c>
      <c r="C97" s="10" t="s">
        <v>208</v>
      </c>
      <c r="D97" s="11" t="s">
        <v>209</v>
      </c>
      <c r="E97" s="6" t="s">
        <v>177</v>
      </c>
      <c r="F97" s="12" t="s">
        <v>18</v>
      </c>
      <c r="G97" s="12" t="s">
        <v>19</v>
      </c>
      <c r="H97" s="42">
        <v>3.29</v>
      </c>
      <c r="I97" s="47" t="str">
        <f t="shared" si="5"/>
        <v>Sangat Memuaskan</v>
      </c>
      <c r="J97" s="3" t="s">
        <v>349</v>
      </c>
    </row>
    <row r="98" spans="1:20" ht="15.75" x14ac:dyDescent="0.25">
      <c r="A98" s="40"/>
      <c r="B98" s="9">
        <f t="shared" si="4"/>
        <v>94</v>
      </c>
      <c r="C98" s="59" t="s">
        <v>210</v>
      </c>
      <c r="D98" s="11" t="s">
        <v>211</v>
      </c>
      <c r="E98" s="6" t="s">
        <v>177</v>
      </c>
      <c r="F98" s="12" t="s">
        <v>18</v>
      </c>
      <c r="G98" s="12" t="s">
        <v>19</v>
      </c>
      <c r="H98" s="43">
        <v>3.5</v>
      </c>
      <c r="I98" s="47" t="str">
        <f t="shared" si="5"/>
        <v>Dengan Pujian</v>
      </c>
      <c r="J98" s="3" t="s">
        <v>364</v>
      </c>
    </row>
    <row r="99" spans="1:20" s="4" customFormat="1" ht="15.75" x14ac:dyDescent="0.25">
      <c r="A99" s="41"/>
      <c r="B99" s="9">
        <f t="shared" si="4"/>
        <v>95</v>
      </c>
      <c r="C99" s="16" t="s">
        <v>212</v>
      </c>
      <c r="D99" s="17" t="s">
        <v>213</v>
      </c>
      <c r="E99" s="31" t="s">
        <v>177</v>
      </c>
      <c r="F99" s="19" t="s">
        <v>18</v>
      </c>
      <c r="G99" s="19" t="s">
        <v>19</v>
      </c>
      <c r="H99" s="45">
        <v>3.41</v>
      </c>
      <c r="I99" s="47" t="str">
        <f t="shared" si="5"/>
        <v>Sangat Memuaskan</v>
      </c>
      <c r="J99" s="21" t="s">
        <v>344</v>
      </c>
    </row>
    <row r="100" spans="1:20" ht="15.75" x14ac:dyDescent="0.25">
      <c r="A100" s="40"/>
      <c r="B100" s="9">
        <f t="shared" si="4"/>
        <v>96</v>
      </c>
      <c r="C100" s="10" t="s">
        <v>214</v>
      </c>
      <c r="D100" s="11" t="s">
        <v>215</v>
      </c>
      <c r="E100" s="6" t="s">
        <v>177</v>
      </c>
      <c r="F100" s="12" t="s">
        <v>18</v>
      </c>
      <c r="G100" s="12" t="s">
        <v>19</v>
      </c>
      <c r="H100" s="42">
        <v>3.47</v>
      </c>
      <c r="I100" s="47" t="str">
        <f t="shared" si="5"/>
        <v>Sangat Memuaskan</v>
      </c>
      <c r="J100" s="36" t="s">
        <v>338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x14ac:dyDescent="0.25">
      <c r="A101" s="40"/>
      <c r="B101" s="9">
        <f t="shared" ref="B101:B119" si="6">+B100+1</f>
        <v>97</v>
      </c>
      <c r="C101" s="13" t="s">
        <v>216</v>
      </c>
      <c r="D101" s="11" t="s">
        <v>217</v>
      </c>
      <c r="E101" s="6" t="s">
        <v>177</v>
      </c>
      <c r="F101" s="12" t="s">
        <v>18</v>
      </c>
      <c r="G101" s="12" t="s">
        <v>19</v>
      </c>
      <c r="H101" s="42">
        <v>3.23</v>
      </c>
      <c r="I101" s="47" t="str">
        <f t="shared" ref="I101:I119" si="7">IF(H101&gt;=3.5,"Dengan Pujian",IF(H101&gt;=2.75,"Sangat Memuaskan","Memuaskan"))</f>
        <v>Sangat Memuaskan</v>
      </c>
      <c r="J101" s="3" t="s">
        <v>348</v>
      </c>
    </row>
    <row r="102" spans="1:20" ht="15.75" x14ac:dyDescent="0.25">
      <c r="A102" s="40"/>
      <c r="B102" s="9">
        <f t="shared" si="6"/>
        <v>98</v>
      </c>
      <c r="C102" s="10" t="s">
        <v>218</v>
      </c>
      <c r="D102" s="11" t="s">
        <v>219</v>
      </c>
      <c r="E102" s="6" t="s">
        <v>177</v>
      </c>
      <c r="F102" s="12" t="s">
        <v>18</v>
      </c>
      <c r="G102" s="12" t="s">
        <v>19</v>
      </c>
      <c r="H102" s="42">
        <v>3.31</v>
      </c>
      <c r="I102" s="47" t="str">
        <f t="shared" si="7"/>
        <v>Sangat Memuaskan</v>
      </c>
      <c r="J102" s="3" t="s">
        <v>337</v>
      </c>
    </row>
    <row r="103" spans="1:20" ht="15.75" x14ac:dyDescent="0.25">
      <c r="A103" s="40"/>
      <c r="B103" s="9">
        <f t="shared" si="6"/>
        <v>99</v>
      </c>
      <c r="C103" s="13" t="s">
        <v>220</v>
      </c>
      <c r="D103" s="11" t="s">
        <v>221</v>
      </c>
      <c r="E103" s="6" t="s">
        <v>177</v>
      </c>
      <c r="F103" s="12" t="s">
        <v>18</v>
      </c>
      <c r="G103" s="12" t="s">
        <v>19</v>
      </c>
      <c r="H103" s="42">
        <v>3.21</v>
      </c>
      <c r="I103" s="47" t="str">
        <f t="shared" si="7"/>
        <v>Sangat Memuaskan</v>
      </c>
      <c r="J103" s="3" t="s">
        <v>354</v>
      </c>
    </row>
    <row r="104" spans="1:20" s="4" customFormat="1" ht="15.75" x14ac:dyDescent="0.25">
      <c r="A104" s="41"/>
      <c r="B104" s="9">
        <f t="shared" si="6"/>
        <v>100</v>
      </c>
      <c r="C104" s="22" t="s">
        <v>222</v>
      </c>
      <c r="D104" s="17" t="s">
        <v>223</v>
      </c>
      <c r="E104" s="31" t="s">
        <v>177</v>
      </c>
      <c r="F104" s="19" t="s">
        <v>18</v>
      </c>
      <c r="G104" s="19" t="s">
        <v>19</v>
      </c>
      <c r="H104" s="45">
        <v>3.11</v>
      </c>
      <c r="I104" s="47" t="str">
        <f t="shared" si="7"/>
        <v>Sangat Memuaskan</v>
      </c>
      <c r="J104" s="21" t="s">
        <v>343</v>
      </c>
    </row>
    <row r="105" spans="1:20" ht="15.75" x14ac:dyDescent="0.25">
      <c r="A105" s="40"/>
      <c r="B105" s="9">
        <f t="shared" si="6"/>
        <v>101</v>
      </c>
      <c r="C105" s="13" t="s">
        <v>224</v>
      </c>
      <c r="D105" s="11" t="s">
        <v>225</v>
      </c>
      <c r="E105" s="6" t="s">
        <v>177</v>
      </c>
      <c r="F105" s="12" t="s">
        <v>18</v>
      </c>
      <c r="G105" s="12" t="s">
        <v>19</v>
      </c>
      <c r="H105" s="43">
        <v>3.05</v>
      </c>
      <c r="I105" s="47" t="str">
        <f t="shared" si="7"/>
        <v>Sangat Memuaskan</v>
      </c>
      <c r="J105" s="3" t="s">
        <v>352</v>
      </c>
    </row>
    <row r="106" spans="1:20" ht="15.75" x14ac:dyDescent="0.25">
      <c r="A106" s="40"/>
      <c r="B106" s="9">
        <f t="shared" si="6"/>
        <v>102</v>
      </c>
      <c r="C106" s="10" t="s">
        <v>226</v>
      </c>
      <c r="D106" s="11" t="s">
        <v>227</v>
      </c>
      <c r="E106" s="6" t="s">
        <v>177</v>
      </c>
      <c r="F106" s="12" t="s">
        <v>18</v>
      </c>
      <c r="G106" s="12" t="s">
        <v>19</v>
      </c>
      <c r="H106" s="43">
        <v>3.25</v>
      </c>
      <c r="I106" s="47" t="str">
        <f t="shared" si="7"/>
        <v>Sangat Memuaskan</v>
      </c>
      <c r="J106" s="3" t="s">
        <v>335</v>
      </c>
    </row>
    <row r="107" spans="1:20" ht="15.75" x14ac:dyDescent="0.25">
      <c r="A107" s="40"/>
      <c r="B107" s="9">
        <f t="shared" si="6"/>
        <v>103</v>
      </c>
      <c r="C107" s="10" t="s">
        <v>228</v>
      </c>
      <c r="D107" s="11" t="s">
        <v>229</v>
      </c>
      <c r="E107" s="5" t="s">
        <v>177</v>
      </c>
      <c r="F107" s="12" t="s">
        <v>18</v>
      </c>
      <c r="G107" s="12" t="s">
        <v>19</v>
      </c>
      <c r="H107" s="43">
        <v>3.3</v>
      </c>
      <c r="I107" s="47" t="str">
        <f t="shared" si="7"/>
        <v>Sangat Memuaskan</v>
      </c>
      <c r="J107" s="3" t="s">
        <v>325</v>
      </c>
    </row>
    <row r="108" spans="1:20" ht="15.75" x14ac:dyDescent="0.25">
      <c r="A108" s="40"/>
      <c r="B108" s="9">
        <f t="shared" si="6"/>
        <v>104</v>
      </c>
      <c r="C108" s="10" t="s">
        <v>230</v>
      </c>
      <c r="D108" s="11" t="s">
        <v>231</v>
      </c>
      <c r="E108" s="5" t="s">
        <v>177</v>
      </c>
      <c r="F108" s="12" t="s">
        <v>18</v>
      </c>
      <c r="G108" s="12" t="s">
        <v>19</v>
      </c>
      <c r="H108" s="43">
        <v>3.02</v>
      </c>
      <c r="I108" s="47" t="str">
        <f t="shared" si="7"/>
        <v>Sangat Memuaskan</v>
      </c>
      <c r="J108" s="3" t="s">
        <v>341</v>
      </c>
    </row>
    <row r="109" spans="1:20" ht="15.75" x14ac:dyDescent="0.25">
      <c r="A109" s="40"/>
      <c r="B109" s="9">
        <f t="shared" si="6"/>
        <v>105</v>
      </c>
      <c r="C109" s="14" t="s">
        <v>232</v>
      </c>
      <c r="D109" s="11" t="s">
        <v>233</v>
      </c>
      <c r="E109" s="5" t="s">
        <v>177</v>
      </c>
      <c r="F109" s="12" t="s">
        <v>18</v>
      </c>
      <c r="G109" s="12" t="s">
        <v>19</v>
      </c>
      <c r="H109" s="43">
        <v>3.11</v>
      </c>
      <c r="I109" s="47" t="str">
        <f t="shared" si="7"/>
        <v>Sangat Memuaskan</v>
      </c>
      <c r="J109" s="3" t="s">
        <v>323</v>
      </c>
    </row>
    <row r="110" spans="1:20" ht="15.75" x14ac:dyDescent="0.25">
      <c r="A110" s="40"/>
      <c r="B110" s="9">
        <f t="shared" si="6"/>
        <v>106</v>
      </c>
      <c r="C110" s="10" t="s">
        <v>234</v>
      </c>
      <c r="D110" s="11" t="s">
        <v>235</v>
      </c>
      <c r="E110" s="5" t="s">
        <v>177</v>
      </c>
      <c r="F110" s="12" t="s">
        <v>18</v>
      </c>
      <c r="G110" s="12" t="s">
        <v>19</v>
      </c>
      <c r="H110" s="43">
        <v>3.35</v>
      </c>
      <c r="I110" s="47" t="str">
        <f t="shared" si="7"/>
        <v>Sangat Memuaskan</v>
      </c>
      <c r="J110" s="3" t="s">
        <v>328</v>
      </c>
    </row>
    <row r="111" spans="1:20" ht="15.75" x14ac:dyDescent="0.25">
      <c r="A111" s="40"/>
      <c r="B111" s="9">
        <f t="shared" si="6"/>
        <v>107</v>
      </c>
      <c r="C111" s="13" t="s">
        <v>236</v>
      </c>
      <c r="D111" s="11" t="s">
        <v>237</v>
      </c>
      <c r="E111" s="5" t="s">
        <v>177</v>
      </c>
      <c r="F111" s="12" t="s">
        <v>18</v>
      </c>
      <c r="G111" s="12" t="s">
        <v>19</v>
      </c>
      <c r="H111" s="43">
        <v>3.27</v>
      </c>
      <c r="I111" s="47" t="str">
        <f t="shared" si="7"/>
        <v>Sangat Memuaskan</v>
      </c>
      <c r="J111" s="3" t="s">
        <v>351</v>
      </c>
    </row>
    <row r="112" spans="1:20" ht="15.75" x14ac:dyDescent="0.25">
      <c r="A112" s="40"/>
      <c r="B112" s="9">
        <f t="shared" si="6"/>
        <v>108</v>
      </c>
      <c r="C112" s="14" t="s">
        <v>238</v>
      </c>
      <c r="D112" s="11" t="s">
        <v>239</v>
      </c>
      <c r="E112" s="5" t="s">
        <v>177</v>
      </c>
      <c r="F112" s="12" t="s">
        <v>18</v>
      </c>
      <c r="G112" s="12" t="s">
        <v>19</v>
      </c>
      <c r="H112" s="42">
        <v>3.15</v>
      </c>
      <c r="I112" s="47" t="str">
        <f t="shared" si="7"/>
        <v>Sangat Memuaskan</v>
      </c>
      <c r="J112" s="3" t="s">
        <v>326</v>
      </c>
    </row>
    <row r="113" spans="1:10" s="4" customFormat="1" ht="15.75" x14ac:dyDescent="0.25">
      <c r="A113" s="41"/>
      <c r="B113" s="9">
        <f t="shared" si="6"/>
        <v>109</v>
      </c>
      <c r="C113" s="32" t="s">
        <v>240</v>
      </c>
      <c r="D113" s="17" t="s">
        <v>241</v>
      </c>
      <c r="E113" s="18" t="s">
        <v>177</v>
      </c>
      <c r="F113" s="19" t="s">
        <v>57</v>
      </c>
      <c r="G113" s="19" t="s">
        <v>58</v>
      </c>
      <c r="H113" s="44">
        <v>3.43</v>
      </c>
      <c r="I113" s="47" t="str">
        <f t="shared" si="7"/>
        <v>Sangat Memuaskan</v>
      </c>
      <c r="J113" s="21" t="s">
        <v>361</v>
      </c>
    </row>
    <row r="114" spans="1:10" ht="15.75" x14ac:dyDescent="0.25">
      <c r="A114" s="40"/>
      <c r="B114" s="9">
        <f t="shared" si="6"/>
        <v>110</v>
      </c>
      <c r="C114" s="10" t="s">
        <v>242</v>
      </c>
      <c r="D114" s="11" t="s">
        <v>243</v>
      </c>
      <c r="E114" s="5" t="s">
        <v>177</v>
      </c>
      <c r="F114" s="12" t="s">
        <v>57</v>
      </c>
      <c r="G114" s="12" t="s">
        <v>58</v>
      </c>
      <c r="H114" s="43">
        <v>3.18</v>
      </c>
      <c r="I114" s="47" t="str">
        <f t="shared" si="7"/>
        <v>Sangat Memuaskan</v>
      </c>
      <c r="J114" s="3" t="s">
        <v>324</v>
      </c>
    </row>
    <row r="115" spans="1:10" s="4" customFormat="1" ht="15.75" x14ac:dyDescent="0.25">
      <c r="A115" s="41"/>
      <c r="B115" s="9">
        <f t="shared" si="6"/>
        <v>111</v>
      </c>
      <c r="C115" s="16" t="s">
        <v>244</v>
      </c>
      <c r="D115" s="17" t="s">
        <v>245</v>
      </c>
      <c r="E115" s="18" t="s">
        <v>177</v>
      </c>
      <c r="F115" s="19" t="s">
        <v>57</v>
      </c>
      <c r="G115" s="19" t="s">
        <v>58</v>
      </c>
      <c r="H115" s="45">
        <v>2.93</v>
      </c>
      <c r="I115" s="47" t="str">
        <f t="shared" si="7"/>
        <v>Sangat Memuaskan</v>
      </c>
      <c r="J115" s="21" t="s">
        <v>356</v>
      </c>
    </row>
    <row r="116" spans="1:10" ht="15.75" x14ac:dyDescent="0.25">
      <c r="A116" s="40"/>
      <c r="B116" s="9">
        <f t="shared" si="6"/>
        <v>112</v>
      </c>
      <c r="C116" s="10" t="s">
        <v>246</v>
      </c>
      <c r="D116" s="11" t="s">
        <v>247</v>
      </c>
      <c r="E116" s="5" t="s">
        <v>177</v>
      </c>
      <c r="F116" s="12" t="s">
        <v>57</v>
      </c>
      <c r="G116" s="12" t="s">
        <v>248</v>
      </c>
      <c r="H116" s="42">
        <v>3.41</v>
      </c>
      <c r="I116" s="47" t="str">
        <f t="shared" si="7"/>
        <v>Sangat Memuaskan</v>
      </c>
      <c r="J116" s="3" t="s">
        <v>347</v>
      </c>
    </row>
    <row r="117" spans="1:10" ht="15.75" x14ac:dyDescent="0.25">
      <c r="A117" s="40"/>
      <c r="B117" s="9">
        <f t="shared" si="6"/>
        <v>113</v>
      </c>
      <c r="C117" s="14" t="s">
        <v>249</v>
      </c>
      <c r="D117" s="11" t="s">
        <v>250</v>
      </c>
      <c r="E117" s="5" t="s">
        <v>177</v>
      </c>
      <c r="F117" s="12" t="s">
        <v>57</v>
      </c>
      <c r="G117" s="12" t="s">
        <v>248</v>
      </c>
      <c r="H117" s="43">
        <v>3.2</v>
      </c>
      <c r="I117" s="47" t="str">
        <f t="shared" si="7"/>
        <v>Sangat Memuaskan</v>
      </c>
      <c r="J117" s="3" t="s">
        <v>362</v>
      </c>
    </row>
    <row r="118" spans="1:10" ht="15.75" x14ac:dyDescent="0.25">
      <c r="A118" s="40"/>
      <c r="B118" s="9">
        <f t="shared" si="6"/>
        <v>114</v>
      </c>
      <c r="C118" s="13" t="s">
        <v>251</v>
      </c>
      <c r="D118" s="11" t="s">
        <v>252</v>
      </c>
      <c r="E118" s="5" t="s">
        <v>177</v>
      </c>
      <c r="F118" s="12" t="s">
        <v>57</v>
      </c>
      <c r="G118" s="12" t="s">
        <v>248</v>
      </c>
      <c r="H118" s="42">
        <v>3.07</v>
      </c>
      <c r="I118" s="47" t="str">
        <f t="shared" si="7"/>
        <v>Sangat Memuaskan</v>
      </c>
      <c r="J118" s="3" t="s">
        <v>339</v>
      </c>
    </row>
    <row r="119" spans="1:10" ht="16.5" thickBot="1" x14ac:dyDescent="0.3">
      <c r="A119" s="40"/>
      <c r="B119" s="9">
        <f t="shared" si="6"/>
        <v>115</v>
      </c>
      <c r="C119" s="37" t="s">
        <v>253</v>
      </c>
      <c r="D119" s="38" t="s">
        <v>254</v>
      </c>
      <c r="E119" s="8" t="s">
        <v>177</v>
      </c>
      <c r="F119" s="39" t="s">
        <v>57</v>
      </c>
      <c r="G119" s="39" t="s">
        <v>248</v>
      </c>
      <c r="H119" s="43">
        <v>3.13</v>
      </c>
      <c r="I119" s="47" t="str">
        <f t="shared" si="7"/>
        <v>Sangat Memuaskan</v>
      </c>
      <c r="J119" s="3" t="s">
        <v>340</v>
      </c>
    </row>
    <row r="124" spans="1:10" x14ac:dyDescent="0.25">
      <c r="E124" t="s">
        <v>6</v>
      </c>
      <c r="F124" t="s">
        <v>371</v>
      </c>
    </row>
    <row r="125" spans="1:10" x14ac:dyDescent="0.25">
      <c r="E125" t="s">
        <v>372</v>
      </c>
      <c r="F125" t="s">
        <v>373</v>
      </c>
    </row>
    <row r="126" spans="1:10" x14ac:dyDescent="0.25">
      <c r="E126" t="s">
        <v>376</v>
      </c>
      <c r="F126" t="s">
        <v>374</v>
      </c>
    </row>
    <row r="127" spans="1:10" x14ac:dyDescent="0.25">
      <c r="E127" t="s">
        <v>377</v>
      </c>
      <c r="F127" t="s">
        <v>375</v>
      </c>
    </row>
  </sheetData>
  <autoFilter ref="B3:H119">
    <sortState ref="B6:H119">
      <sortCondition ref="E3:E119"/>
    </sortState>
  </autoFilter>
  <mergeCells count="9">
    <mergeCell ref="H3:H4"/>
    <mergeCell ref="J3:J4"/>
    <mergeCell ref="B3:B4"/>
    <mergeCell ref="C3:C4"/>
    <mergeCell ref="D3:D4"/>
    <mergeCell ref="E3:E4"/>
    <mergeCell ref="F3:F4"/>
    <mergeCell ref="G3:G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Yudisium Data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BAA-UMA</cp:lastModifiedBy>
  <cp:lastPrinted>2016-12-14T03:03:50Z</cp:lastPrinted>
  <dcterms:created xsi:type="dcterms:W3CDTF">2016-12-07T03:20:41Z</dcterms:created>
  <dcterms:modified xsi:type="dcterms:W3CDTF">2016-12-14T03:05:02Z</dcterms:modified>
</cp:coreProperties>
</file>